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man\Desktop\Stará plocha\Libertin\SPORT\Přespolní běh 2026\"/>
    </mc:Choice>
  </mc:AlternateContent>
  <bookViews>
    <workbookView xWindow="0" yWindow="0" windowWidth="28800" windowHeight="12210" activeTab="5"/>
  </bookViews>
  <sheets>
    <sheet name="kat.IV chlapci - 3000m " sheetId="14" r:id="rId1"/>
    <sheet name="kat.III dívky - 1500m " sheetId="11" r:id="rId2"/>
    <sheet name="kat.III chlapci - 1500m" sheetId="7" r:id="rId3"/>
    <sheet name="kat.IV dívky - 1500m" sheetId="9" r:id="rId4"/>
    <sheet name="kat.SŠ dívky - 3000m " sheetId="12" r:id="rId5"/>
    <sheet name="kat.SŠ chlapci - 4500m " sheetId="13" r:id="rId6"/>
  </sheets>
  <definedNames>
    <definedName name="_xlnm._FilterDatabase" localSheetId="0" hidden="1">'kat.IV chlapci - 3000m '!$A$1:$I$8</definedName>
    <definedName name="_xlnm.Print_Area" localSheetId="2">'kat.III chlapci - 1500m'!$A$1:$I$76</definedName>
  </definedNames>
  <calcPr calcId="162913"/>
</workbook>
</file>

<file path=xl/calcChain.xml><?xml version="1.0" encoding="utf-8"?>
<calcChain xmlns="http://schemas.openxmlformats.org/spreadsheetml/2006/main">
  <c r="F20" i="14" l="1"/>
  <c r="H98" i="14" l="1"/>
  <c r="H92" i="14"/>
  <c r="H86" i="14"/>
  <c r="H80" i="14"/>
  <c r="H74" i="14"/>
  <c r="H68" i="14"/>
  <c r="H62" i="14"/>
  <c r="H57" i="14"/>
  <c r="H51" i="14"/>
  <c r="H33" i="14"/>
  <c r="H22" i="14"/>
  <c r="H16" i="14"/>
  <c r="H10" i="14"/>
  <c r="H5" i="14"/>
  <c r="H74" i="11"/>
  <c r="H44" i="11"/>
  <c r="H22" i="11"/>
  <c r="H10" i="11"/>
  <c r="H94" i="7"/>
  <c r="H88" i="7"/>
  <c r="H83" i="7"/>
  <c r="H77" i="7"/>
  <c r="H71" i="7"/>
  <c r="H65" i="7"/>
  <c r="H59" i="7"/>
  <c r="H53" i="7"/>
  <c r="H47" i="7"/>
  <c r="H41" i="7"/>
  <c r="H35" i="7"/>
  <c r="H29" i="7"/>
  <c r="H23" i="7"/>
  <c r="H17" i="7"/>
  <c r="H11" i="7"/>
  <c r="H5" i="7"/>
  <c r="H93" i="9"/>
  <c r="H87" i="9"/>
  <c r="H81" i="9"/>
  <c r="H75" i="9"/>
  <c r="H69" i="9"/>
  <c r="H63" i="9"/>
  <c r="H58" i="9"/>
  <c r="H52" i="9"/>
  <c r="H47" i="9"/>
  <c r="H41" i="9"/>
  <c r="H35" i="9"/>
  <c r="H29" i="9"/>
  <c r="H23" i="9"/>
  <c r="H17" i="9"/>
  <c r="F12" i="9"/>
  <c r="H11" i="9"/>
  <c r="F20" i="9"/>
  <c r="H5" i="9" l="1"/>
  <c r="F28" i="11" l="1"/>
  <c r="H28" i="11"/>
  <c r="F6" i="9" l="1"/>
  <c r="F7" i="9"/>
  <c r="F8" i="9"/>
  <c r="F9" i="9"/>
  <c r="F11" i="9"/>
  <c r="F13" i="9"/>
  <c r="F14" i="9"/>
  <c r="F15" i="9"/>
  <c r="F17" i="9"/>
  <c r="F18" i="9"/>
  <c r="F19" i="9"/>
  <c r="F21" i="9"/>
  <c r="F23" i="9"/>
  <c r="F24" i="9"/>
  <c r="F25" i="9"/>
  <c r="F26" i="9"/>
  <c r="F27" i="9"/>
  <c r="F29" i="9"/>
  <c r="F30" i="9"/>
  <c r="F31" i="9"/>
  <c r="F32" i="9"/>
  <c r="F33" i="9"/>
  <c r="F35" i="9"/>
  <c r="F36" i="9"/>
  <c r="F37" i="9"/>
  <c r="F38" i="9"/>
  <c r="F39" i="9"/>
  <c r="F42" i="9"/>
  <c r="F43" i="9"/>
  <c r="F44" i="9"/>
  <c r="F45" i="9"/>
  <c r="F47" i="9"/>
  <c r="F48" i="9"/>
  <c r="F49" i="9"/>
  <c r="F50" i="9"/>
  <c r="F52" i="9"/>
  <c r="F53" i="9"/>
  <c r="F54" i="9"/>
  <c r="F55" i="9"/>
  <c r="F56" i="9"/>
  <c r="F58" i="9"/>
  <c r="F59" i="9"/>
  <c r="F60" i="9"/>
  <c r="F61" i="9"/>
  <c r="F63" i="9"/>
  <c r="F64" i="9"/>
  <c r="F65" i="9"/>
  <c r="F66" i="9"/>
  <c r="F67" i="9"/>
  <c r="F69" i="9"/>
  <c r="F70" i="9"/>
  <c r="F71" i="9"/>
  <c r="F72" i="9"/>
  <c r="F73" i="9"/>
  <c r="F75" i="9"/>
  <c r="F76" i="9"/>
  <c r="F77" i="9"/>
  <c r="F78" i="9"/>
  <c r="F79" i="9"/>
  <c r="F81" i="9"/>
  <c r="F82" i="9"/>
  <c r="F83" i="9"/>
  <c r="F84" i="9"/>
  <c r="F85" i="9"/>
  <c r="F87" i="9"/>
  <c r="F88" i="9"/>
  <c r="F89" i="9"/>
  <c r="F90" i="9"/>
  <c r="F91" i="9"/>
  <c r="F93" i="9"/>
  <c r="F94" i="9"/>
  <c r="F95" i="9"/>
  <c r="F96" i="9"/>
  <c r="F5" i="9"/>
  <c r="F6" i="7"/>
  <c r="F7" i="7"/>
  <c r="F8" i="7"/>
  <c r="F9" i="7"/>
  <c r="F11" i="7"/>
  <c r="F12" i="7"/>
  <c r="F13" i="7"/>
  <c r="F14" i="7"/>
  <c r="F15" i="7"/>
  <c r="F17" i="7"/>
  <c r="F18" i="7"/>
  <c r="F19" i="7"/>
  <c r="F20" i="7"/>
  <c r="F21" i="7"/>
  <c r="F23" i="7"/>
  <c r="F24" i="7"/>
  <c r="F25" i="7"/>
  <c r="F26" i="7"/>
  <c r="F27" i="7"/>
  <c r="F29" i="7"/>
  <c r="F30" i="7"/>
  <c r="F31" i="7"/>
  <c r="F32" i="7"/>
  <c r="F33" i="7"/>
  <c r="F35" i="7"/>
  <c r="F36" i="7"/>
  <c r="F37" i="7"/>
  <c r="F38" i="7"/>
  <c r="F39" i="7"/>
  <c r="F41" i="7"/>
  <c r="F42" i="7"/>
  <c r="F43" i="7"/>
  <c r="F44" i="7"/>
  <c r="F45" i="7"/>
  <c r="F47" i="7"/>
  <c r="F48" i="7"/>
  <c r="F49" i="7"/>
  <c r="F50" i="7"/>
  <c r="F51" i="7"/>
  <c r="F53" i="7"/>
  <c r="F54" i="7"/>
  <c r="F55" i="7"/>
  <c r="F56" i="7"/>
  <c r="F57" i="7"/>
  <c r="F59" i="7"/>
  <c r="F60" i="7"/>
  <c r="F61" i="7"/>
  <c r="F62" i="7"/>
  <c r="F63" i="7"/>
  <c r="F65" i="7"/>
  <c r="F66" i="7"/>
  <c r="F67" i="7"/>
  <c r="F68" i="7"/>
  <c r="F69" i="7"/>
  <c r="F71" i="7"/>
  <c r="F72" i="7"/>
  <c r="F73" i="7"/>
  <c r="F74" i="7"/>
  <c r="F75" i="7"/>
  <c r="F77" i="7"/>
  <c r="F78" i="7"/>
  <c r="F79" i="7"/>
  <c r="F80" i="7"/>
  <c r="F81" i="7"/>
  <c r="F83" i="7"/>
  <c r="F84" i="7"/>
  <c r="F85" i="7"/>
  <c r="F86" i="7"/>
  <c r="F88" i="7"/>
  <c r="F89" i="7"/>
  <c r="F90" i="7"/>
  <c r="F91" i="7"/>
  <c r="F92" i="7"/>
  <c r="F94" i="7"/>
  <c r="F95" i="7"/>
  <c r="F96" i="7"/>
  <c r="F97" i="7"/>
  <c r="F98" i="7"/>
  <c r="F5" i="7"/>
  <c r="H85" i="11"/>
  <c r="H80" i="11"/>
  <c r="H68" i="11"/>
  <c r="H62" i="11"/>
  <c r="H56" i="11"/>
  <c r="H50" i="11"/>
  <c r="H39" i="11"/>
  <c r="H34" i="11"/>
  <c r="H16" i="11"/>
  <c r="H5" i="11"/>
  <c r="F6" i="11"/>
  <c r="F7" i="11"/>
  <c r="F8" i="11"/>
  <c r="F10" i="11"/>
  <c r="F11" i="11"/>
  <c r="F12" i="11"/>
  <c r="F13" i="11"/>
  <c r="F14" i="11"/>
  <c r="F16" i="11"/>
  <c r="F17" i="11"/>
  <c r="F18" i="11"/>
  <c r="F19" i="11"/>
  <c r="F20" i="11"/>
  <c r="F22" i="11"/>
  <c r="F23" i="11"/>
  <c r="F24" i="11"/>
  <c r="F25" i="11"/>
  <c r="F26" i="11"/>
  <c r="F29" i="11"/>
  <c r="F30" i="11"/>
  <c r="F31" i="11"/>
  <c r="F32" i="11"/>
  <c r="F34" i="11"/>
  <c r="F35" i="11"/>
  <c r="F36" i="11"/>
  <c r="F37" i="11"/>
  <c r="F39" i="11"/>
  <c r="F40" i="11"/>
  <c r="F41" i="11"/>
  <c r="F42" i="11"/>
  <c r="F44" i="11"/>
  <c r="F45" i="11"/>
  <c r="F46" i="11"/>
  <c r="F47" i="11"/>
  <c r="F48" i="11"/>
  <c r="F50" i="11"/>
  <c r="F51" i="11"/>
  <c r="F52" i="11"/>
  <c r="F53" i="11"/>
  <c r="F54" i="11"/>
  <c r="F56" i="11"/>
  <c r="F57" i="11"/>
  <c r="F58" i="11"/>
  <c r="F59" i="11"/>
  <c r="F60" i="11"/>
  <c r="F62" i="11"/>
  <c r="F63" i="11"/>
  <c r="F64" i="11"/>
  <c r="F65" i="11"/>
  <c r="F66" i="11"/>
  <c r="F68" i="11"/>
  <c r="F69" i="11"/>
  <c r="F70" i="11"/>
  <c r="F71" i="11"/>
  <c r="F72" i="11"/>
  <c r="F74" i="11"/>
  <c r="F75" i="11"/>
  <c r="F76" i="11"/>
  <c r="F77" i="11"/>
  <c r="F78" i="11"/>
  <c r="F80" i="11"/>
  <c r="F81" i="11"/>
  <c r="F82" i="11"/>
  <c r="F83" i="11"/>
  <c r="F85" i="11"/>
  <c r="F86" i="11"/>
  <c r="F87" i="11"/>
  <c r="F88" i="11"/>
  <c r="F89" i="11"/>
  <c r="F5" i="11"/>
  <c r="F5" i="14"/>
  <c r="H45" i="14"/>
  <c r="H39" i="14"/>
  <c r="H28" i="14"/>
  <c r="F6" i="14"/>
  <c r="F7" i="14"/>
  <c r="F8" i="14"/>
  <c r="F10" i="14"/>
  <c r="F11" i="14"/>
  <c r="F12" i="14"/>
  <c r="F13" i="14"/>
  <c r="F14" i="14"/>
  <c r="F16" i="14"/>
  <c r="F17" i="14"/>
  <c r="F18" i="14"/>
  <c r="F19" i="14"/>
  <c r="F22" i="14"/>
  <c r="F23" i="14"/>
  <c r="F24" i="14"/>
  <c r="F25" i="14"/>
  <c r="F26" i="14"/>
  <c r="F28" i="14"/>
  <c r="F29" i="14"/>
  <c r="F30" i="14"/>
  <c r="F31" i="14"/>
  <c r="F33" i="14"/>
  <c r="F34" i="14"/>
  <c r="F35" i="14"/>
  <c r="F36" i="14"/>
  <c r="F37" i="14"/>
  <c r="F39" i="14"/>
  <c r="F40" i="14"/>
  <c r="F41" i="14"/>
  <c r="F42" i="14"/>
  <c r="F43" i="14"/>
  <c r="F45" i="14"/>
  <c r="F46" i="14"/>
  <c r="F47" i="14"/>
  <c r="F48" i="14"/>
  <c r="F49" i="14"/>
  <c r="F51" i="14"/>
  <c r="F52" i="14"/>
  <c r="F53" i="14"/>
  <c r="F54" i="14"/>
  <c r="F55" i="14"/>
  <c r="F57" i="14"/>
  <c r="F58" i="14"/>
  <c r="F59" i="14"/>
  <c r="F60" i="14"/>
  <c r="F62" i="14"/>
  <c r="F63" i="14"/>
  <c r="F64" i="14"/>
  <c r="F65" i="14"/>
  <c r="F66" i="14"/>
  <c r="F68" i="14"/>
  <c r="F69" i="14"/>
  <c r="F70" i="14"/>
  <c r="F71" i="14"/>
  <c r="F72" i="14"/>
  <c r="F74" i="14"/>
  <c r="F75" i="14"/>
  <c r="F76" i="14"/>
  <c r="F77" i="14"/>
  <c r="F78" i="14"/>
  <c r="F80" i="14"/>
  <c r="F81" i="14"/>
  <c r="F82" i="14"/>
  <c r="F83" i="14"/>
  <c r="F84" i="14"/>
  <c r="F86" i="14"/>
  <c r="F87" i="14"/>
  <c r="F88" i="14"/>
  <c r="F89" i="14"/>
  <c r="F90" i="14"/>
  <c r="F92" i="14"/>
  <c r="F93" i="14"/>
  <c r="F94" i="14"/>
  <c r="F95" i="14"/>
  <c r="F96" i="14"/>
  <c r="F98" i="14"/>
  <c r="F99" i="14"/>
  <c r="F100" i="14"/>
  <c r="F101" i="14"/>
  <c r="F102" i="14"/>
  <c r="I10" i="11" l="1"/>
  <c r="I17" i="7"/>
  <c r="I57" i="14"/>
  <c r="I92" i="14"/>
  <c r="I74" i="14"/>
  <c r="I80" i="14"/>
  <c r="I68" i="14"/>
  <c r="I62" i="14"/>
  <c r="I16" i="14"/>
  <c r="I10" i="14"/>
  <c r="I5" i="14"/>
  <c r="I45" i="14"/>
  <c r="I51" i="14"/>
  <c r="I59" i="7"/>
  <c r="I71" i="7"/>
  <c r="I53" i="7"/>
  <c r="I5" i="7"/>
  <c r="I77" i="7"/>
  <c r="I41" i="7"/>
  <c r="I47" i="7"/>
  <c r="I11" i="7"/>
  <c r="I83" i="7"/>
  <c r="I28" i="11"/>
  <c r="I16" i="11"/>
  <c r="I44" i="11"/>
  <c r="I62" i="11"/>
  <c r="I68" i="11"/>
  <c r="I56" i="11"/>
  <c r="I74" i="11"/>
  <c r="I80" i="11"/>
  <c r="I85" i="11"/>
  <c r="I22" i="11"/>
  <c r="I34" i="11"/>
  <c r="I39" i="11"/>
  <c r="I5" i="11"/>
  <c r="I50" i="11"/>
  <c r="I28" i="14"/>
  <c r="I33" i="14"/>
  <c r="I22" i="14"/>
  <c r="I39" i="14"/>
  <c r="I98" i="14"/>
  <c r="I88" i="7"/>
  <c r="I23" i="7"/>
  <c r="I29" i="7"/>
  <c r="I94" i="7"/>
  <c r="I35" i="7"/>
  <c r="I75" i="9"/>
  <c r="I11" i="9"/>
  <c r="I35" i="9"/>
  <c r="I52" i="9"/>
  <c r="I17" i="9"/>
  <c r="I87" i="9"/>
  <c r="I58" i="9"/>
  <c r="I63" i="9"/>
  <c r="I69" i="9"/>
  <c r="I23" i="9"/>
  <c r="I93" i="9"/>
  <c r="I47" i="9"/>
  <c r="I29" i="9"/>
  <c r="I41" i="9"/>
  <c r="I5" i="9"/>
  <c r="I81" i="9"/>
</calcChain>
</file>

<file path=xl/sharedStrings.xml><?xml version="1.0" encoding="utf-8"?>
<sst xmlns="http://schemas.openxmlformats.org/spreadsheetml/2006/main" count="802" uniqueCount="431">
  <si>
    <t>RN</t>
  </si>
  <si>
    <t>Škola</t>
  </si>
  <si>
    <t>celk.poř.</t>
  </si>
  <si>
    <t>Pořadí</t>
  </si>
  <si>
    <t>Příjmení a jméno</t>
  </si>
  <si>
    <t>ZŠ Partyzánská, Partyzánská 1053, 470 01</t>
  </si>
  <si>
    <t>6. - 7. ročník</t>
  </si>
  <si>
    <t>8. - 9. ročník</t>
  </si>
  <si>
    <t>ZŠ Náměstí Míru 128 Nový Bor</t>
  </si>
  <si>
    <t>ZŠ 28. Října 2733 Česká Lípa</t>
  </si>
  <si>
    <t>ZŠ Dr. Miroslava Tyrše Česká Lípa</t>
  </si>
  <si>
    <t>ZŠ U Lesa Nový Bor</t>
  </si>
  <si>
    <t>ZŠ Doksy</t>
  </si>
  <si>
    <t xml:space="preserve">ZŠ B. Hynka Cvikov </t>
  </si>
  <si>
    <t>1. - 4. ročník SŠ</t>
  </si>
  <si>
    <t>Obchodní akademie Česká Lípa</t>
  </si>
  <si>
    <t>Gymnázium Česká Lípa</t>
  </si>
  <si>
    <t>ZŠ Lada</t>
  </si>
  <si>
    <t>ZŠ Školní 2520, Česká Lípa</t>
  </si>
  <si>
    <t>ZŠ Pátova Česká Lípa</t>
  </si>
  <si>
    <t>ZŠ B.Hynka Cvikov</t>
  </si>
  <si>
    <t>ZŠ 28. ŘÍJNA 2733, Česká Lípa</t>
  </si>
  <si>
    <t>ZŠ a MŠ Kamenický Šenov</t>
  </si>
  <si>
    <t>Čas</t>
  </si>
  <si>
    <t>ČÍSL.</t>
  </si>
  <si>
    <t>ZŠ Dubá</t>
  </si>
  <si>
    <t>ZŠ Pátova</t>
  </si>
  <si>
    <t>Gymnázium česká Lípa</t>
  </si>
  <si>
    <t xml:space="preserve">Pořadí škol ze součtu </t>
  </si>
  <si>
    <t>Pořádí</t>
  </si>
  <si>
    <t>Kuntošová Tereza</t>
  </si>
  <si>
    <t>Jandáčová Linda</t>
  </si>
  <si>
    <t>Hlavová Eliška</t>
  </si>
  <si>
    <t>Dušánková Alžběta</t>
  </si>
  <si>
    <t>Sláma Jáchym</t>
  </si>
  <si>
    <t>Čunát Filip</t>
  </si>
  <si>
    <t>Hendrych Adam</t>
  </si>
  <si>
    <t>Myška Daniel</t>
  </si>
  <si>
    <t>Kalistová Anežka</t>
  </si>
  <si>
    <t>Jihlavcová Johanka</t>
  </si>
  <si>
    <t>Jelínková Valerie</t>
  </si>
  <si>
    <t>Vavřinčíková Selénie</t>
  </si>
  <si>
    <t>Havrylko Vasyl</t>
  </si>
  <si>
    <t>Hybler Ondřej</t>
  </si>
  <si>
    <t>Vošvrda Filip</t>
  </si>
  <si>
    <t>2013</t>
  </si>
  <si>
    <t>2014</t>
  </si>
  <si>
    <t>ZŠ a MŠ Skalice u České Lípy</t>
  </si>
  <si>
    <t>Eliška Žandová</t>
  </si>
  <si>
    <t>Nela Štrynková</t>
  </si>
  <si>
    <t>Nina Štrynková</t>
  </si>
  <si>
    <t>Amálie Austová</t>
  </si>
  <si>
    <t>Kristýna Prchalová</t>
  </si>
  <si>
    <t>Miloš Mikulec</t>
  </si>
  <si>
    <t>Jakub Nepraš</t>
  </si>
  <si>
    <t>Jakub Luňák</t>
  </si>
  <si>
    <t>Ondrřej Lofelmann</t>
  </si>
  <si>
    <t>Gabriela Svobodová</t>
  </si>
  <si>
    <t>Tereza Loffelmannová</t>
  </si>
  <si>
    <t>Ema Staňková</t>
  </si>
  <si>
    <t>Josef Žanda</t>
  </si>
  <si>
    <t>Kryštof Zmatlík</t>
  </si>
  <si>
    <t>Vladimír Maryska</t>
  </si>
  <si>
    <t>Václav Pazderník</t>
  </si>
  <si>
    <t>Lukáš Pazderník</t>
  </si>
  <si>
    <t>Lukáš Kapoun</t>
  </si>
  <si>
    <t>ZŠ a MŠ Okna</t>
  </si>
  <si>
    <t>Filip Novotný</t>
  </si>
  <si>
    <t>Tadeáš Kratochvíl</t>
  </si>
  <si>
    <t>Jonáš Lipina</t>
  </si>
  <si>
    <t>Sebastián Matoušek</t>
  </si>
  <si>
    <t>Maxmilián Brych</t>
  </si>
  <si>
    <t>Miroslav Čapek</t>
  </si>
  <si>
    <t>Jan Mach</t>
  </si>
  <si>
    <t>Viktor Tůma</t>
  </si>
  <si>
    <t>Alžběta Navrátilová</t>
  </si>
  <si>
    <t>Petra Suchánková</t>
  </si>
  <si>
    <t>Lucie Fialová</t>
  </si>
  <si>
    <t>Leontýna Houžvičková</t>
  </si>
  <si>
    <t>Natálie Bílková</t>
  </si>
  <si>
    <t>Tereza Chvojková</t>
  </si>
  <si>
    <t>Zuzana Bratršovská</t>
  </si>
  <si>
    <t>Anna Zobačová</t>
  </si>
  <si>
    <t>2015</t>
  </si>
  <si>
    <t>Miroslav Řepka</t>
  </si>
  <si>
    <t>Jakub Matula</t>
  </si>
  <si>
    <t>Petr Šimka</t>
  </si>
  <si>
    <t>MŠ a ZŠ Stráž pod Ralskem</t>
  </si>
  <si>
    <t>Kateřina Kruiliak</t>
  </si>
  <si>
    <t>Amálie Červinková</t>
  </si>
  <si>
    <t>Viktorie Cermanová</t>
  </si>
  <si>
    <t>Anna Bendová</t>
  </si>
  <si>
    <t>Zuzana Pavelková</t>
  </si>
  <si>
    <t>Samuel Sazdovski</t>
  </si>
  <si>
    <t>Dominik Svatoš</t>
  </si>
  <si>
    <t>Kryštof Špirko</t>
  </si>
  <si>
    <t>Lukáš Richter</t>
  </si>
  <si>
    <t>Matyáš Kupec</t>
  </si>
  <si>
    <t>Tereza Janečková</t>
  </si>
  <si>
    <t>Karolína Vránová</t>
  </si>
  <si>
    <t>Zuzana Kopecká</t>
  </si>
  <si>
    <t>Anita Karschová</t>
  </si>
  <si>
    <t>Lukáš Pýcha</t>
  </si>
  <si>
    <t>Nicolas Brandstain</t>
  </si>
  <si>
    <t>Michal Pavelka</t>
  </si>
  <si>
    <t>Tomáš Lukášek</t>
  </si>
  <si>
    <t>Dougin Darhandavaa</t>
  </si>
  <si>
    <t>ZŠ a MŠ Jestřebí</t>
  </si>
  <si>
    <t>Cagala Jan</t>
  </si>
  <si>
    <t>Zobač Matěj</t>
  </si>
  <si>
    <t>Kmoch Štěpán</t>
  </si>
  <si>
    <t>Dědek Tomáš</t>
  </si>
  <si>
    <t>Olšar Robert</t>
  </si>
  <si>
    <t>Studená Sofie</t>
  </si>
  <si>
    <t>Mikolandová Dorotka</t>
  </si>
  <si>
    <t>Petráková Kateřina</t>
  </si>
  <si>
    <t>Jan Šťastný</t>
  </si>
  <si>
    <t>Matouš Mráz</t>
  </si>
  <si>
    <t>Hanč Pavel</t>
  </si>
  <si>
    <t>Štěpán Nevole</t>
  </si>
  <si>
    <t>Jakub Stránský</t>
  </si>
  <si>
    <t>David Jelínek</t>
  </si>
  <si>
    <t>Efim Subbotin</t>
  </si>
  <si>
    <t>Jan Šafránek</t>
  </si>
  <si>
    <t>Jakub Žídek</t>
  </si>
  <si>
    <t>Nina Stejskalová</t>
  </si>
  <si>
    <t>Beáta Čeninská</t>
  </si>
  <si>
    <t>Cengerová Simona</t>
  </si>
  <si>
    <t>Alžběta Vysušilová</t>
  </si>
  <si>
    <t>Evelína Kočí</t>
  </si>
  <si>
    <t xml:space="preserve">Barbora Jandusová </t>
  </si>
  <si>
    <t>Jana Šidáková</t>
  </si>
  <si>
    <t>Anna Mrvcová</t>
  </si>
  <si>
    <t>Klára Němcová</t>
  </si>
  <si>
    <t>Anna Cotmanová</t>
  </si>
  <si>
    <t>Helena Němcová</t>
  </si>
  <si>
    <t>Natálie Tatarová</t>
  </si>
  <si>
    <t>Vendula Dudová</t>
  </si>
  <si>
    <t>Natálie Zelinková</t>
  </si>
  <si>
    <t>Marek Efler</t>
  </si>
  <si>
    <t>Lukáš Kučera</t>
  </si>
  <si>
    <t>Ladislav Kaleta</t>
  </si>
  <si>
    <t>Samuel Rosenbreie</t>
  </si>
  <si>
    <t>Uno Bat-Erdene</t>
  </si>
  <si>
    <t>Viktorie Povolná</t>
  </si>
  <si>
    <t>Karla Pertlová</t>
  </si>
  <si>
    <t>Danie Berzan</t>
  </si>
  <si>
    <t>Nela Procháková</t>
  </si>
  <si>
    <t>Simona Nováková</t>
  </si>
  <si>
    <t>Anežka Korpošová</t>
  </si>
  <si>
    <t>Eliška Jantačová</t>
  </si>
  <si>
    <t>Tereza Nováková</t>
  </si>
  <si>
    <t>Tadeáš Konečný</t>
  </si>
  <si>
    <t>Vojtěch Hladík</t>
  </si>
  <si>
    <t>Matias Janich</t>
  </si>
  <si>
    <t>Vojtěch Stehno</t>
  </si>
  <si>
    <t>Kryštof Mach</t>
  </si>
  <si>
    <t>Antonín Konečný</t>
  </si>
  <si>
    <t>Tobiáš Šedivý</t>
  </si>
  <si>
    <t>Alex Novotný</t>
  </si>
  <si>
    <t>Anna Kazíková</t>
  </si>
  <si>
    <t>Kristýna Grunderová</t>
  </si>
  <si>
    <t>Victoria Šulcová</t>
  </si>
  <si>
    <t>Eliška Hanyková</t>
  </si>
  <si>
    <t>Dita Hendrychová</t>
  </si>
  <si>
    <t>Ema Nováková</t>
  </si>
  <si>
    <t>Kristýna Hraníková</t>
  </si>
  <si>
    <t>Natálie Mráčková</t>
  </si>
  <si>
    <t>Magdalena Mynaříková</t>
  </si>
  <si>
    <t>Eliška Šimonová</t>
  </si>
  <si>
    <t>Dominika Švecová</t>
  </si>
  <si>
    <t>Melanie Hrušková</t>
  </si>
  <si>
    <t>Anhelina Velyvok</t>
  </si>
  <si>
    <t>Adam Rejman</t>
  </si>
  <si>
    <t>Cervantes Ricalde Sebastian</t>
  </si>
  <si>
    <t>David Haman</t>
  </si>
  <si>
    <t>Jiří Štyz</t>
  </si>
  <si>
    <t>Miroslav Žák</t>
  </si>
  <si>
    <t>Václav Svoboda</t>
  </si>
  <si>
    <t>David Vostatek</t>
  </si>
  <si>
    <t>David Kubík</t>
  </si>
  <si>
    <t>Adam Toth</t>
  </si>
  <si>
    <t>Dominik Kaiser</t>
  </si>
  <si>
    <t>Dana Vetešníková</t>
  </si>
  <si>
    <t>Sofie Přikrylová</t>
  </si>
  <si>
    <t>Eliška Straková</t>
  </si>
  <si>
    <t>Tereza Svobodová</t>
  </si>
  <si>
    <t>Lmarina Ahmadi</t>
  </si>
  <si>
    <t>Karolína Langerová</t>
  </si>
  <si>
    <t>Elen Qualizza</t>
  </si>
  <si>
    <t>Nela Kopecká</t>
  </si>
  <si>
    <t>David Chadima</t>
  </si>
  <si>
    <t>Šimon Komberec</t>
  </si>
  <si>
    <t>Dominik Hunka</t>
  </si>
  <si>
    <t>Petr Košťák</t>
  </si>
  <si>
    <t>Matyáš Kyndl</t>
  </si>
  <si>
    <t>Jakub Kudrna</t>
  </si>
  <si>
    <t>Karel Štark</t>
  </si>
  <si>
    <t>Miroslav Vojtíšek</t>
  </si>
  <si>
    <t>Kristýna Vaculíková</t>
  </si>
  <si>
    <t>Natálie Masaříková</t>
  </si>
  <si>
    <t>Blanka Kubátová</t>
  </si>
  <si>
    <t>Zuzana Křtěnská</t>
  </si>
  <si>
    <t>Aneta Pandadi</t>
  </si>
  <si>
    <t>Lukáš Hovbel</t>
  </si>
  <si>
    <t>Filip Krauman</t>
  </si>
  <si>
    <t>Dominik Jireš</t>
  </si>
  <si>
    <t>Jan Merenus</t>
  </si>
  <si>
    <t>Viktor Fedorčák</t>
  </si>
  <si>
    <t>Miloslav Juška</t>
  </si>
  <si>
    <t>Eduard Balcar</t>
  </si>
  <si>
    <t>Jan Čech</t>
  </si>
  <si>
    <t>Ondřej karban</t>
  </si>
  <si>
    <t>Jaromír Skuba</t>
  </si>
  <si>
    <t>Karolína Chovancová</t>
  </si>
  <si>
    <t>Veronika Průšková</t>
  </si>
  <si>
    <t>Lenka Hanušová</t>
  </si>
  <si>
    <t>Ella Kosinová</t>
  </si>
  <si>
    <t>Tobiáš Starý</t>
  </si>
  <si>
    <t>Adam Jartymyk</t>
  </si>
  <si>
    <t>Samson Luhovskyi</t>
  </si>
  <si>
    <t>Petr Astaloš</t>
  </si>
  <si>
    <t>David Doval</t>
  </si>
  <si>
    <t>Ondřej Vomlela</t>
  </si>
  <si>
    <t>Jáchym Probošt</t>
  </si>
  <si>
    <t>Jan Halabalík</t>
  </si>
  <si>
    <t>Eliška Šmídová</t>
  </si>
  <si>
    <t>Adéla Vávrová</t>
  </si>
  <si>
    <t>Daniela Maternová</t>
  </si>
  <si>
    <t>Hana Machová</t>
  </si>
  <si>
    <t>Ema Mertlíková</t>
  </si>
  <si>
    <t>Berta Rychnovská</t>
  </si>
  <si>
    <t>Nela Kořínková</t>
  </si>
  <si>
    <t>Jan Novák</t>
  </si>
  <si>
    <t>Jaroslav Holeček</t>
  </si>
  <si>
    <t>Petr Faltus</t>
  </si>
  <si>
    <t>Matyáš Cagala</t>
  </si>
  <si>
    <t>Markéta Sochová</t>
  </si>
  <si>
    <t>Enguun Munkhzul</t>
  </si>
  <si>
    <t>Michele France</t>
  </si>
  <si>
    <t>Rozálie Janků</t>
  </si>
  <si>
    <t>Khuslen Bayarmagnai</t>
  </si>
  <si>
    <t>Orshibays Ulziibayar</t>
  </si>
  <si>
    <t>Jakub Slavík</t>
  </si>
  <si>
    <t>Julie Vykukalová</t>
  </si>
  <si>
    <t>Viktorie Albrechtová</t>
  </si>
  <si>
    <t>Simona Hejlová</t>
  </si>
  <si>
    <t>Sára Pobjecká</t>
  </si>
  <si>
    <t>Adéla Drábková</t>
  </si>
  <si>
    <t>Alena Kratěnová</t>
  </si>
  <si>
    <t>Nikola Jírová</t>
  </si>
  <si>
    <t>Kristýna Kocsivová</t>
  </si>
  <si>
    <t>Aneta Pavlíčková</t>
  </si>
  <si>
    <t>Lucie Kratěnová</t>
  </si>
  <si>
    <t>Tereza Košťanová</t>
  </si>
  <si>
    <t>Dominik Vomela</t>
  </si>
  <si>
    <t>Antonín Aust</t>
  </si>
  <si>
    <t>Kristián Kolařík</t>
  </si>
  <si>
    <t>Mikuláš Volek</t>
  </si>
  <si>
    <t>Petr Růžička</t>
  </si>
  <si>
    <t>Jakub Hrabec</t>
  </si>
  <si>
    <t>2012</t>
  </si>
  <si>
    <t>MŠ a ZŠ Zákupy</t>
  </si>
  <si>
    <r>
      <t>Okresní kolo přespolní běh - 16. 9. 2026 - Rasova Hůrka Česká Lípa - kat.IV chlapci - 3000m</t>
    </r>
    <r>
      <rPr>
        <b/>
        <sz val="12"/>
        <color rgb="FFFF0000"/>
        <rFont val="Arial"/>
        <family val="2"/>
        <charset val="238"/>
      </rPr>
      <t xml:space="preserve"> 2. KOLA</t>
    </r>
  </si>
  <si>
    <r>
      <t xml:space="preserve">Okresní kolo přespolní běh - 16. 9. 2026 - Rasova Hůrka Česká Lípa - kat.III dívky - 1500m  </t>
    </r>
    <r>
      <rPr>
        <b/>
        <sz val="12"/>
        <color rgb="FFFF0000"/>
        <rFont val="Arial"/>
        <family val="2"/>
        <charset val="238"/>
      </rPr>
      <t>1. KOLO</t>
    </r>
  </si>
  <si>
    <r>
      <t xml:space="preserve">Okresní kolo přespolní běh - 16. 9. 2026 - Rasova Hůrka Česká Lípa - kat.III chlapci - 1500m -  </t>
    </r>
    <r>
      <rPr>
        <b/>
        <sz val="12"/>
        <color rgb="FFFF0000"/>
        <rFont val="Arial"/>
        <family val="2"/>
        <charset val="238"/>
      </rPr>
      <t>1. KOLO</t>
    </r>
  </si>
  <si>
    <r>
      <t xml:space="preserve">Okresní kolo přespolní běh - 16. 9. 2026 - Rasova Hůrka Česká Lípa - kat. IV dívky - 1500m - </t>
    </r>
    <r>
      <rPr>
        <b/>
        <sz val="12"/>
        <color rgb="FFFF0000"/>
        <rFont val="Arial"/>
        <family val="2"/>
        <charset val="238"/>
      </rPr>
      <t xml:space="preserve"> 1. KOLO</t>
    </r>
  </si>
  <si>
    <r>
      <t xml:space="preserve">Okresní kolo přespolní běh - 16. 9. 2026 - Rasova Hůrka Česká Lípa </t>
    </r>
    <r>
      <rPr>
        <b/>
        <sz val="12"/>
        <color rgb="FFFF0000"/>
        <rFont val="Arial"/>
        <family val="2"/>
        <charset val="238"/>
      </rPr>
      <t xml:space="preserve"> 2. KOLA</t>
    </r>
  </si>
  <si>
    <r>
      <t xml:space="preserve">Okresní kolo přespolní běh - 16. 9. 2026 - Rasova Hůrka Česká Lípa  </t>
    </r>
    <r>
      <rPr>
        <b/>
        <sz val="12"/>
        <color rgb="FFFF0000"/>
        <rFont val="Arial"/>
        <family val="2"/>
        <charset val="238"/>
      </rPr>
      <t>3. KOLA</t>
    </r>
  </si>
  <si>
    <t>Marie Zimmermanová</t>
  </si>
  <si>
    <t>Diana Malá</t>
  </si>
  <si>
    <t>Poláčková Kristýna</t>
  </si>
  <si>
    <t>Markéta Syslová</t>
  </si>
  <si>
    <t>Jana Kovarčíková</t>
  </si>
  <si>
    <t>MŠ a ZŠ Jestřebí</t>
  </si>
  <si>
    <t>Pavel Šabata</t>
  </si>
  <si>
    <t>Dominik kredl</t>
  </si>
  <si>
    <t>Daniel Rak</t>
  </si>
  <si>
    <t>Antoní Břečka</t>
  </si>
  <si>
    <t>Daniel Durdíš</t>
  </si>
  <si>
    <t>Krouželová Viktorie</t>
  </si>
  <si>
    <t>Černá Karolína</t>
  </si>
  <si>
    <t>Hadravová Adéla</t>
  </si>
  <si>
    <t>Beránková Alžběta</t>
  </si>
  <si>
    <t>Kristýna Vyšínova</t>
  </si>
  <si>
    <t>Amálie Slaná</t>
  </si>
  <si>
    <t>Anastázie Klapková</t>
  </si>
  <si>
    <t>Hájková Anna</t>
  </si>
  <si>
    <t>Zuzana Rejnartová</t>
  </si>
  <si>
    <t>Filip Zahradníček</t>
  </si>
  <si>
    <t>Melichar Buňát</t>
  </si>
  <si>
    <t>Vojtěch Lánský</t>
  </si>
  <si>
    <t>Petr Jiří</t>
  </si>
  <si>
    <t>Ondřej Macel</t>
  </si>
  <si>
    <t>Petr Jeník</t>
  </si>
  <si>
    <t>Václav Rejnart</t>
  </si>
  <si>
    <t>Vítek Lamač</t>
  </si>
  <si>
    <t>Václav May</t>
  </si>
  <si>
    <t>Jiří Filip</t>
  </si>
  <si>
    <t>Vít Votruba</t>
  </si>
  <si>
    <t>Stella Havlasová</t>
  </si>
  <si>
    <t>Barbora Tichá</t>
  </si>
  <si>
    <t>Irena Perglerová</t>
  </si>
  <si>
    <t>Aneta Zíková</t>
  </si>
  <si>
    <t>Hynek Vítek</t>
  </si>
  <si>
    <t>Ondřej Vostatek</t>
  </si>
  <si>
    <t>Löbel Jaroslav</t>
  </si>
  <si>
    <t>Peluňka Leoš</t>
  </si>
  <si>
    <t>Kroupa Kryštof</t>
  </si>
  <si>
    <t>Jan Dvořák</t>
  </si>
  <si>
    <t>Marián Červený</t>
  </si>
  <si>
    <t>Miroslav Pátek</t>
  </si>
  <si>
    <t>Matěj přibyl</t>
  </si>
  <si>
    <t>Ema Miklovičová</t>
  </si>
  <si>
    <t>Eliška Žďánská</t>
  </si>
  <si>
    <t>Natálie Žáková</t>
  </si>
  <si>
    <t>Karolína Dostálová</t>
  </si>
  <si>
    <t>Linda Löblová</t>
  </si>
  <si>
    <t>Viktorie Najmanová</t>
  </si>
  <si>
    <t>Emílie Soušková</t>
  </si>
  <si>
    <t>Eliška pechková</t>
  </si>
  <si>
    <t>Součet 4 nejrychlejší časy</t>
  </si>
  <si>
    <t>4 nejrychlejší časy</t>
  </si>
  <si>
    <t>Kotrbatá Aneta</t>
  </si>
  <si>
    <t>Elen Jůnová</t>
  </si>
  <si>
    <t>Rudinská Adriana</t>
  </si>
  <si>
    <t>Beáta Václavíková</t>
  </si>
  <si>
    <t>Votrubová Dorota</t>
  </si>
  <si>
    <t>Adelina Luhovská</t>
  </si>
  <si>
    <t>Barbora Kalinová</t>
  </si>
  <si>
    <t>Anna Zmeková</t>
  </si>
  <si>
    <t>Ilona Bajerová</t>
  </si>
  <si>
    <t>Barbora Zachovová</t>
  </si>
  <si>
    <t>Nikola Řičařová</t>
  </si>
  <si>
    <t>Gotvald Samuel</t>
  </si>
  <si>
    <t>22</t>
  </si>
  <si>
    <t>396</t>
  </si>
  <si>
    <t>83</t>
  </si>
  <si>
    <t>87</t>
  </si>
  <si>
    <t>89</t>
  </si>
  <si>
    <t>Matouš Dušáner</t>
  </si>
  <si>
    <t>Miroslav Urban</t>
  </si>
  <si>
    <t>301</t>
  </si>
  <si>
    <t>371</t>
  </si>
  <si>
    <t>310</t>
  </si>
  <si>
    <t>432</t>
  </si>
  <si>
    <t>368</t>
  </si>
  <si>
    <t>Nikita Prudnikov</t>
  </si>
  <si>
    <t>Jíra David</t>
  </si>
  <si>
    <t>377</t>
  </si>
  <si>
    <t>172</t>
  </si>
  <si>
    <t>108</t>
  </si>
  <si>
    <t>107</t>
  </si>
  <si>
    <t>269</t>
  </si>
  <si>
    <t>339</t>
  </si>
  <si>
    <t>488</t>
  </si>
  <si>
    <t>485</t>
  </si>
  <si>
    <t>128</t>
  </si>
  <si>
    <t>183</t>
  </si>
  <si>
    <t>Vojtěch Pavela</t>
  </si>
  <si>
    <t>Emanuel Etéhler</t>
  </si>
  <si>
    <t>216</t>
  </si>
  <si>
    <t>380</t>
  </si>
  <si>
    <t>18</t>
  </si>
  <si>
    <t>20</t>
  </si>
  <si>
    <t>351</t>
  </si>
  <si>
    <t>David Vrána</t>
  </si>
  <si>
    <t>Tomáš Zelenka</t>
  </si>
  <si>
    <t>Jakub Kůžel</t>
  </si>
  <si>
    <t>Amin-Suld Batjargal</t>
  </si>
  <si>
    <t>František Byrtel</t>
  </si>
  <si>
    <t>Vladimír Mach</t>
  </si>
  <si>
    <t>Gansuld Bayasgalant</t>
  </si>
  <si>
    <t>Ježuch Jan</t>
  </si>
  <si>
    <t>František Rybička</t>
  </si>
  <si>
    <t xml:space="preserve">Dominik Semrád </t>
  </si>
  <si>
    <t>Marek Žáček</t>
  </si>
  <si>
    <t>Jakub Firyt</t>
  </si>
  <si>
    <t>Jakub Mervílek</t>
  </si>
  <si>
    <t>Radek Bezouška</t>
  </si>
  <si>
    <t>Oldřich Kapras</t>
  </si>
  <si>
    <t>Drahon Bohdan</t>
  </si>
  <si>
    <t>Jaroslav Švarc</t>
  </si>
  <si>
    <t>Brian Pohlodko</t>
  </si>
  <si>
    <t>Miroslav Kuba</t>
  </si>
  <si>
    <t>Yevheni Zabolotmi</t>
  </si>
  <si>
    <t>39</t>
  </si>
  <si>
    <t>40</t>
  </si>
  <si>
    <t>86</t>
  </si>
  <si>
    <t>88</t>
  </si>
  <si>
    <t>31</t>
  </si>
  <si>
    <t>29</t>
  </si>
  <si>
    <t>27</t>
  </si>
  <si>
    <t>30</t>
  </si>
  <si>
    <t>330</t>
  </si>
  <si>
    <t>Laura Bucho</t>
  </si>
  <si>
    <t>21</t>
  </si>
  <si>
    <t>430</t>
  </si>
  <si>
    <t>469</t>
  </si>
  <si>
    <t>454</t>
  </si>
  <si>
    <t>224</t>
  </si>
  <si>
    <t>Anna Dvořáková</t>
  </si>
  <si>
    <t>82</t>
  </si>
  <si>
    <t>381</t>
  </si>
  <si>
    <t>81</t>
  </si>
  <si>
    <t>221</t>
  </si>
  <si>
    <t>225</t>
  </si>
  <si>
    <t>Karolína Nekvapilová</t>
  </si>
  <si>
    <t>337</t>
  </si>
  <si>
    <t>173</t>
  </si>
  <si>
    <t>394</t>
  </si>
  <si>
    <t>290</t>
  </si>
  <si>
    <t>401</t>
  </si>
  <si>
    <t>Veronika Maternová</t>
  </si>
  <si>
    <t>Ema Blauner</t>
  </si>
  <si>
    <t>Martina Erbenová</t>
  </si>
  <si>
    <t>Lenka Hornová</t>
  </si>
  <si>
    <t>nedoběhla</t>
  </si>
  <si>
    <t>Adéla Kvasničková</t>
  </si>
  <si>
    <t>Vanessa Brejchová</t>
  </si>
  <si>
    <t>ČAS</t>
  </si>
  <si>
    <t>ČÍSLO</t>
  </si>
  <si>
    <t>David Strupp</t>
  </si>
  <si>
    <t>Lukáš Kohlíček</t>
  </si>
  <si>
    <t>Vilém Bnhel</t>
  </si>
  <si>
    <t>Kryštof Mertelík</t>
  </si>
  <si>
    <t>Adrian Černý</t>
  </si>
  <si>
    <t>Josef Jirák</t>
  </si>
  <si>
    <t>vyhrálo družstvo s nejrychlejším běžcem</t>
  </si>
  <si>
    <t>vyhrálo družstvo s nejrychlejším bězcem</t>
  </si>
  <si>
    <t>Celkové pořadí týmu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</si>
</sst>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6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9"/>
      <name val="Arial"/>
      <family val="2"/>
      <charset val="238"/>
    </font>
    <font>
      <b/>
      <i/>
      <sz val="9"/>
      <name val="Arial"/>
      <family val="2"/>
      <charset val="238"/>
    </font>
    <font>
      <sz val="10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49" fontId="8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5" xfId="0" applyFill="1" applyBorder="1" applyAlignment="1">
      <alignment vertical="center"/>
    </xf>
    <xf numFmtId="49" fontId="5" fillId="5" borderId="2" xfId="0" applyNumberFormat="1" applyFont="1" applyFill="1" applyBorder="1" applyAlignment="1">
      <alignment vertical="center"/>
    </xf>
    <xf numFmtId="49" fontId="5" fillId="5" borderId="3" xfId="0" applyNumberFormat="1" applyFont="1" applyFill="1" applyBorder="1" applyAlignment="1">
      <alignment vertical="center"/>
    </xf>
    <xf numFmtId="49" fontId="5" fillId="5" borderId="5" xfId="0" applyNumberFormat="1" applyFont="1" applyFill="1" applyBorder="1" applyAlignment="1">
      <alignment vertical="center"/>
    </xf>
    <xf numFmtId="49" fontId="0" fillId="5" borderId="2" xfId="0" applyNumberFormat="1" applyFill="1" applyBorder="1" applyAlignment="1">
      <alignment vertical="center"/>
    </xf>
    <xf numFmtId="49" fontId="0" fillId="5" borderId="3" xfId="0" applyNumberFormat="1" applyFill="1" applyBorder="1" applyAlignment="1">
      <alignment vertical="center"/>
    </xf>
    <xf numFmtId="49" fontId="0" fillId="5" borderId="5" xfId="0" applyNumberForma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8" fillId="3" borderId="1" xfId="0" applyNumberFormat="1" applyFont="1" applyFill="1" applyBorder="1" applyAlignment="1">
      <alignment horizontal="center" vertical="center"/>
    </xf>
    <xf numFmtId="164" fontId="0" fillId="5" borderId="3" xfId="0" applyNumberFormat="1" applyFill="1" applyBorder="1" applyAlignment="1">
      <alignment vertical="center"/>
    </xf>
    <xf numFmtId="164" fontId="0" fillId="3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5" borderId="3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5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vertical="center"/>
    </xf>
    <xf numFmtId="164" fontId="8" fillId="3" borderId="2" xfId="0" applyNumberFormat="1" applyFont="1" applyFill="1" applyBorder="1" applyAlignment="1">
      <alignment horizontal="center" vertical="center" wrapText="1"/>
    </xf>
    <xf numFmtId="164" fontId="0" fillId="4" borderId="3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5" borderId="0" xfId="0" applyNumberFormat="1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vertical="center"/>
    </xf>
    <xf numFmtId="164" fontId="5" fillId="5" borderId="3" xfId="0" applyNumberFormat="1" applyFont="1" applyFill="1" applyBorder="1" applyAlignment="1">
      <alignment vertical="center"/>
    </xf>
    <xf numFmtId="164" fontId="8" fillId="0" borderId="1" xfId="0" applyNumberFormat="1" applyFont="1" applyBorder="1" applyAlignment="1">
      <alignment horizontal="center" vertical="center"/>
    </xf>
    <xf numFmtId="164" fontId="0" fillId="3" borderId="1" xfId="0" applyNumberFormat="1" applyFill="1" applyBorder="1"/>
    <xf numFmtId="164" fontId="0" fillId="0" borderId="0" xfId="0" applyNumberFormat="1"/>
    <xf numFmtId="0" fontId="2" fillId="0" borderId="0" xfId="0" applyFont="1" applyAlignment="1">
      <alignment horizontal="center"/>
    </xf>
    <xf numFmtId="164" fontId="8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7" fillId="0" borderId="7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164" fontId="5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/>
    </xf>
    <xf numFmtId="49" fontId="5" fillId="2" borderId="1" xfId="0" applyNumberFormat="1" applyFont="1" applyFill="1" applyBorder="1"/>
    <xf numFmtId="0" fontId="14" fillId="2" borderId="1" xfId="0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/>
    <xf numFmtId="49" fontId="5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0" borderId="1" xfId="0" applyBorder="1"/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20"/>
  <sheetViews>
    <sheetView topLeftCell="A86" zoomScaleNormal="100" workbookViewId="0">
      <selection activeCell="A39" sqref="A39:I102"/>
    </sheetView>
  </sheetViews>
  <sheetFormatPr defaultColWidth="9.28515625" defaultRowHeight="15" customHeight="1" x14ac:dyDescent="0.2"/>
  <cols>
    <col min="1" max="1" width="4.28515625" style="1" customWidth="1"/>
    <col min="2" max="2" width="25" style="1" customWidth="1"/>
    <col min="3" max="3" width="6" style="1" customWidth="1"/>
    <col min="4" max="4" width="38" style="1" customWidth="1"/>
    <col min="5" max="5" width="14.7109375" style="89" customWidth="1"/>
    <col min="6" max="6" width="12.28515625" style="1" customWidth="1"/>
    <col min="7" max="7" width="10.7109375" style="29" customWidth="1"/>
    <col min="8" max="8" width="12.7109375" style="1" customWidth="1"/>
    <col min="9" max="9" width="25.5703125" style="36" customWidth="1"/>
    <col min="10" max="10" width="35.140625" style="1" bestFit="1" customWidth="1"/>
    <col min="11" max="16384" width="9.28515625" style="1"/>
  </cols>
  <sheetData>
    <row r="1" spans="1:10" ht="15" customHeight="1" x14ac:dyDescent="0.2">
      <c r="A1" s="113" t="s">
        <v>263</v>
      </c>
      <c r="B1" s="114"/>
      <c r="C1" s="114"/>
      <c r="D1" s="114"/>
      <c r="E1" s="114"/>
      <c r="F1" s="114"/>
      <c r="G1" s="114"/>
      <c r="H1" s="114"/>
      <c r="I1" s="114"/>
    </row>
    <row r="2" spans="1:10" ht="15" customHeight="1" x14ac:dyDescent="0.2">
      <c r="A2" s="13" t="s">
        <v>7</v>
      </c>
      <c r="B2" s="11"/>
      <c r="C2" s="11"/>
      <c r="D2" s="11"/>
      <c r="E2" s="11"/>
      <c r="F2" s="11"/>
      <c r="G2" s="11"/>
      <c r="H2" s="11"/>
      <c r="I2" s="41"/>
    </row>
    <row r="3" spans="1:10" s="66" customFormat="1" ht="43.5" customHeight="1" x14ac:dyDescent="0.2">
      <c r="A3" s="64"/>
      <c r="B3" s="64" t="s">
        <v>4</v>
      </c>
      <c r="C3" s="64" t="s">
        <v>0</v>
      </c>
      <c r="D3" s="64" t="s">
        <v>1</v>
      </c>
      <c r="E3" s="100" t="s">
        <v>23</v>
      </c>
      <c r="F3" s="64" t="s">
        <v>2</v>
      </c>
      <c r="G3" s="65" t="s">
        <v>322</v>
      </c>
      <c r="H3" s="64" t="s">
        <v>321</v>
      </c>
      <c r="I3" s="64" t="s">
        <v>28</v>
      </c>
    </row>
    <row r="4" spans="1:10" ht="15" customHeight="1" x14ac:dyDescent="0.2">
      <c r="A4" s="13"/>
      <c r="B4" s="11"/>
      <c r="C4" s="11"/>
      <c r="D4" s="11"/>
      <c r="E4" s="11"/>
      <c r="F4" s="11"/>
      <c r="G4" s="11"/>
      <c r="H4" s="11"/>
      <c r="I4" s="41"/>
    </row>
    <row r="5" spans="1:10" ht="20.25" customHeight="1" x14ac:dyDescent="0.2">
      <c r="A5" s="7">
        <v>175</v>
      </c>
      <c r="B5" s="18" t="s">
        <v>34</v>
      </c>
      <c r="C5" s="7">
        <v>2013</v>
      </c>
      <c r="D5" s="7" t="s">
        <v>5</v>
      </c>
      <c r="E5" s="115">
        <v>0.59652777777777777</v>
      </c>
      <c r="F5" s="8">
        <f>_xlfn.RANK.EQ(E5,$E$5:$E$102,1)</f>
        <v>73</v>
      </c>
      <c r="G5" s="31">
        <v>73</v>
      </c>
      <c r="H5" s="7">
        <f>SUM(G5:G8)</f>
        <v>236</v>
      </c>
      <c r="I5" s="33">
        <f>_xlfn.RANK.EQ(H5,$H$5:$H$102,1)</f>
        <v>16</v>
      </c>
    </row>
    <row r="6" spans="1:10" ht="20.25" customHeight="1" x14ac:dyDescent="0.2">
      <c r="A6" s="7">
        <v>279</v>
      </c>
      <c r="B6" s="18" t="s">
        <v>35</v>
      </c>
      <c r="C6" s="7">
        <v>2012</v>
      </c>
      <c r="D6" s="7" t="s">
        <v>5</v>
      </c>
      <c r="E6" s="115">
        <v>0.54305555555555551</v>
      </c>
      <c r="F6" s="8">
        <f>_xlfn.RANK.EQ(E6,$E$5:$E$102,1)</f>
        <v>53</v>
      </c>
      <c r="G6" s="31">
        <v>53</v>
      </c>
      <c r="H6" s="7"/>
      <c r="I6" s="33"/>
    </row>
    <row r="7" spans="1:10" ht="20.25" customHeight="1" x14ac:dyDescent="0.2">
      <c r="A7" s="7">
        <v>84</v>
      </c>
      <c r="B7" s="18" t="s">
        <v>36</v>
      </c>
      <c r="C7" s="7">
        <v>2011</v>
      </c>
      <c r="D7" s="7" t="s">
        <v>5</v>
      </c>
      <c r="E7" s="115">
        <v>0.51250000000000007</v>
      </c>
      <c r="F7" s="8">
        <f>_xlfn.RANK.EQ(E7,$E$5:$E$102,1)</f>
        <v>39</v>
      </c>
      <c r="G7" s="31">
        <v>39</v>
      </c>
      <c r="H7" s="7"/>
      <c r="I7" s="33"/>
    </row>
    <row r="8" spans="1:10" ht="20.25" customHeight="1" x14ac:dyDescent="0.2">
      <c r="A8" s="7">
        <v>246</v>
      </c>
      <c r="B8" s="18" t="s">
        <v>37</v>
      </c>
      <c r="C8" s="7">
        <v>2011</v>
      </c>
      <c r="D8" s="7" t="s">
        <v>5</v>
      </c>
      <c r="E8" s="115">
        <v>0.59375</v>
      </c>
      <c r="F8" s="8">
        <f>_xlfn.RANK.EQ(E8,$E$5:$E$102,1)</f>
        <v>71</v>
      </c>
      <c r="G8" s="31">
        <v>71</v>
      </c>
      <c r="H8" s="7"/>
      <c r="I8" s="33"/>
    </row>
    <row r="9" spans="1:10" ht="20.25" customHeight="1" x14ac:dyDescent="0.2">
      <c r="A9" s="42"/>
      <c r="B9" s="43"/>
      <c r="C9" s="43"/>
      <c r="D9" s="43"/>
      <c r="E9" s="82"/>
      <c r="F9" s="43"/>
      <c r="G9" s="43"/>
      <c r="H9" s="43"/>
      <c r="I9" s="62"/>
    </row>
    <row r="10" spans="1:10" ht="20.25" customHeight="1" x14ac:dyDescent="0.2">
      <c r="A10" s="116">
        <v>25</v>
      </c>
      <c r="B10" s="18" t="s">
        <v>255</v>
      </c>
      <c r="C10" s="7">
        <v>2011</v>
      </c>
      <c r="D10" s="18" t="s">
        <v>8</v>
      </c>
      <c r="E10" s="84">
        <v>0.44791666666666669</v>
      </c>
      <c r="F10" s="8">
        <f>_xlfn.RANK.EQ(E10,$E$5:$E$102,1)</f>
        <v>2</v>
      </c>
      <c r="G10" s="31">
        <v>2</v>
      </c>
      <c r="H10" s="7">
        <f>SUM(G10:G14)</f>
        <v>38</v>
      </c>
      <c r="I10" s="144">
        <f>_xlfn.RANK.EQ(H10,$H$5:$H$102,1)</f>
        <v>1</v>
      </c>
    </row>
    <row r="11" spans="1:10" ht="20.25" customHeight="1" x14ac:dyDescent="0.2">
      <c r="A11" s="116">
        <v>439</v>
      </c>
      <c r="B11" s="18" t="s">
        <v>379</v>
      </c>
      <c r="C11" s="7">
        <v>2011</v>
      </c>
      <c r="D11" s="18" t="s">
        <v>8</v>
      </c>
      <c r="E11" s="84">
        <v>0.48680555555555555</v>
      </c>
      <c r="F11" s="8">
        <f>_xlfn.RANK.EQ(E11,$E$5:$E$102,1)</f>
        <v>21</v>
      </c>
      <c r="G11" s="31">
        <v>21</v>
      </c>
      <c r="H11" s="7"/>
      <c r="I11" s="33"/>
    </row>
    <row r="12" spans="1:10" ht="20.25" customHeight="1" x14ac:dyDescent="0.2">
      <c r="A12" s="116">
        <v>280</v>
      </c>
      <c r="B12" s="18" t="s">
        <v>256</v>
      </c>
      <c r="C12" s="7">
        <v>2011</v>
      </c>
      <c r="D12" s="18" t="s">
        <v>8</v>
      </c>
      <c r="E12" s="84">
        <v>0.4680555555555555</v>
      </c>
      <c r="F12" s="8">
        <f>_xlfn.RANK.EQ(E12,$E$5:$E$102,1)</f>
        <v>9</v>
      </c>
      <c r="G12" s="31">
        <v>9</v>
      </c>
      <c r="H12" s="7"/>
      <c r="I12" s="33"/>
    </row>
    <row r="13" spans="1:10" ht="20.25" customHeight="1" x14ac:dyDescent="0.2">
      <c r="A13" s="116">
        <v>161</v>
      </c>
      <c r="B13" s="18" t="s">
        <v>257</v>
      </c>
      <c r="C13" s="7">
        <v>2011</v>
      </c>
      <c r="D13" s="18" t="s">
        <v>8</v>
      </c>
      <c r="E13" s="84">
        <v>0.45833333333333331</v>
      </c>
      <c r="F13" s="8">
        <f>_xlfn.RANK.EQ(E13,$E$5:$E$102,1)</f>
        <v>6</v>
      </c>
      <c r="G13" s="31">
        <v>6</v>
      </c>
      <c r="H13" s="7"/>
      <c r="I13" s="33"/>
    </row>
    <row r="14" spans="1:10" ht="20.25" customHeight="1" x14ac:dyDescent="0.2">
      <c r="A14" s="116">
        <v>208</v>
      </c>
      <c r="B14" s="18" t="s">
        <v>258</v>
      </c>
      <c r="C14" s="7">
        <v>2011</v>
      </c>
      <c r="D14" s="18" t="s">
        <v>8</v>
      </c>
      <c r="E14" s="84">
        <v>0.51597222222222217</v>
      </c>
      <c r="F14" s="8">
        <f>_xlfn.RANK.EQ(E14,$E$5:$E$102,1)</f>
        <v>41</v>
      </c>
      <c r="G14" s="31"/>
      <c r="H14" s="7"/>
      <c r="I14" s="33"/>
    </row>
    <row r="15" spans="1:10" ht="20.25" customHeight="1" x14ac:dyDescent="0.2">
      <c r="A15" s="42"/>
      <c r="B15" s="43"/>
      <c r="C15" s="43"/>
      <c r="D15" s="43"/>
      <c r="E15" s="82"/>
      <c r="F15" s="43"/>
      <c r="G15" s="43"/>
      <c r="H15" s="43"/>
      <c r="I15" s="62"/>
    </row>
    <row r="16" spans="1:10" ht="20.25" customHeight="1" x14ac:dyDescent="0.2">
      <c r="A16" s="8">
        <v>129</v>
      </c>
      <c r="B16" s="18" t="s">
        <v>204</v>
      </c>
      <c r="C16" s="7">
        <v>2012</v>
      </c>
      <c r="D16" s="8" t="s">
        <v>11</v>
      </c>
      <c r="E16" s="117">
        <v>0.45347222222222222</v>
      </c>
      <c r="F16" s="8">
        <f>_xlfn.RANK.EQ(E16,$E$5:$E$102,1)</f>
        <v>3</v>
      </c>
      <c r="G16" s="31">
        <v>3</v>
      </c>
      <c r="H16" s="7">
        <f>SUM(G16:G20)</f>
        <v>91</v>
      </c>
      <c r="I16" s="144">
        <f>_xlfn.RANK.EQ(H16,$H$5:$H$102,1)</f>
        <v>3</v>
      </c>
      <c r="J16" s="143" t="s">
        <v>428</v>
      </c>
    </row>
    <row r="17" spans="1:9" ht="20.25" customHeight="1" x14ac:dyDescent="0.2">
      <c r="A17" s="8">
        <v>163</v>
      </c>
      <c r="B17" s="18" t="s">
        <v>205</v>
      </c>
      <c r="C17" s="7">
        <v>2012</v>
      </c>
      <c r="D17" s="8" t="s">
        <v>11</v>
      </c>
      <c r="E17" s="117">
        <v>0.47638888888888892</v>
      </c>
      <c r="F17" s="8">
        <f>_xlfn.RANK.EQ(E17,$E$5:$E$102,1)</f>
        <v>15</v>
      </c>
      <c r="G17" s="31">
        <v>15</v>
      </c>
      <c r="H17" s="7"/>
      <c r="I17" s="33"/>
    </row>
    <row r="18" spans="1:9" ht="20.25" customHeight="1" x14ac:dyDescent="0.2">
      <c r="A18" s="8">
        <v>9</v>
      </c>
      <c r="B18" s="18" t="s">
        <v>206</v>
      </c>
      <c r="C18" s="7">
        <v>2012</v>
      </c>
      <c r="D18" s="8" t="s">
        <v>11</v>
      </c>
      <c r="E18" s="117">
        <v>0.5</v>
      </c>
      <c r="F18" s="8">
        <f>_xlfn.RANK.EQ(E18,$E$5:$E$102,1)</f>
        <v>33</v>
      </c>
      <c r="G18" s="31">
        <v>33</v>
      </c>
      <c r="H18" s="7"/>
      <c r="I18" s="33"/>
    </row>
    <row r="19" spans="1:9" ht="20.25" customHeight="1" x14ac:dyDescent="0.2">
      <c r="A19" s="8">
        <v>33</v>
      </c>
      <c r="B19" s="18" t="s">
        <v>207</v>
      </c>
      <c r="C19" s="7">
        <v>2012</v>
      </c>
      <c r="D19" s="8" t="s">
        <v>11</v>
      </c>
      <c r="E19" s="117">
        <v>0.51527777777777783</v>
      </c>
      <c r="F19" s="8">
        <f>_xlfn.RANK.EQ(E19,$E$5:$E$102,1)</f>
        <v>40</v>
      </c>
      <c r="G19" s="31">
        <v>40</v>
      </c>
      <c r="H19" s="7"/>
      <c r="I19" s="33"/>
    </row>
    <row r="20" spans="1:9" ht="20.25" customHeight="1" x14ac:dyDescent="0.2">
      <c r="A20" s="8">
        <v>79</v>
      </c>
      <c r="B20" s="18" t="s">
        <v>208</v>
      </c>
      <c r="C20" s="7">
        <v>2012</v>
      </c>
      <c r="D20" s="8" t="s">
        <v>11</v>
      </c>
      <c r="E20" s="117">
        <v>0.53125</v>
      </c>
      <c r="F20" s="8">
        <f>_xlfn.RANK.EQ(E20,$E$5:$E$102,1)</f>
        <v>48</v>
      </c>
      <c r="G20" s="31"/>
      <c r="H20" s="7"/>
      <c r="I20" s="33"/>
    </row>
    <row r="21" spans="1:9" ht="20.25" customHeight="1" x14ac:dyDescent="0.2">
      <c r="A21" s="16"/>
      <c r="B21" s="16"/>
      <c r="C21" s="16"/>
      <c r="D21" s="42"/>
      <c r="E21" s="82"/>
      <c r="F21" s="43"/>
      <c r="G21" s="43"/>
      <c r="H21" s="43"/>
      <c r="I21" s="62"/>
    </row>
    <row r="22" spans="1:9" ht="20.25" customHeight="1" x14ac:dyDescent="0.2">
      <c r="A22" s="8">
        <v>387</v>
      </c>
      <c r="B22" s="18" t="s">
        <v>120</v>
      </c>
      <c r="C22" s="7">
        <v>2013</v>
      </c>
      <c r="D22" s="18" t="s">
        <v>12</v>
      </c>
      <c r="E22" s="117">
        <v>0.47083333333333338</v>
      </c>
      <c r="F22" s="8">
        <f>_xlfn.RANK.EQ(E22,$E$5:$E$102,1)</f>
        <v>10</v>
      </c>
      <c r="G22" s="31">
        <v>10</v>
      </c>
      <c r="H22" s="7">
        <f>SUM(G22:G26)</f>
        <v>56</v>
      </c>
      <c r="I22" s="144">
        <f>_xlfn.RANK.EQ(H22,$H$5:$H$102,1)</f>
        <v>2</v>
      </c>
    </row>
    <row r="23" spans="1:9" ht="20.25" customHeight="1" x14ac:dyDescent="0.2">
      <c r="A23" s="8">
        <v>480</v>
      </c>
      <c r="B23" s="18" t="s">
        <v>121</v>
      </c>
      <c r="C23" s="7">
        <v>2013</v>
      </c>
      <c r="D23" s="18" t="s">
        <v>12</v>
      </c>
      <c r="E23" s="117">
        <v>0.4548611111111111</v>
      </c>
      <c r="F23" s="8">
        <f>_xlfn.RANK.EQ(E23,$E$5:$E$102,1)</f>
        <v>5</v>
      </c>
      <c r="G23" s="31">
        <v>5</v>
      </c>
      <c r="H23" s="7"/>
      <c r="I23" s="33"/>
    </row>
    <row r="24" spans="1:9" ht="20.25" customHeight="1" x14ac:dyDescent="0.2">
      <c r="A24" s="8">
        <v>465</v>
      </c>
      <c r="B24" s="18" t="s">
        <v>122</v>
      </c>
      <c r="C24" s="7">
        <v>2012</v>
      </c>
      <c r="D24" s="18" t="s">
        <v>12</v>
      </c>
      <c r="E24" s="117">
        <v>0.47500000000000003</v>
      </c>
      <c r="F24" s="8">
        <f>_xlfn.RANK.EQ(E24,$E$5:$E$102,1)</f>
        <v>14</v>
      </c>
      <c r="G24" s="31">
        <v>14</v>
      </c>
      <c r="H24" s="7"/>
      <c r="I24" s="33"/>
    </row>
    <row r="25" spans="1:9" ht="20.25" customHeight="1" x14ac:dyDescent="0.2">
      <c r="A25" s="8">
        <v>438</v>
      </c>
      <c r="B25" s="18" t="s">
        <v>123</v>
      </c>
      <c r="C25" s="7">
        <v>2012</v>
      </c>
      <c r="D25" s="7" t="s">
        <v>12</v>
      </c>
      <c r="E25" s="117">
        <v>0.4916666666666667</v>
      </c>
      <c r="F25" s="8">
        <f>_xlfn.RANK.EQ(E25,$E$5:$E$102,1)</f>
        <v>27</v>
      </c>
      <c r="G25" s="31">
        <v>27</v>
      </c>
      <c r="H25" s="7"/>
      <c r="I25" s="33"/>
    </row>
    <row r="26" spans="1:9" ht="20.25" customHeight="1" x14ac:dyDescent="0.2">
      <c r="A26" s="8">
        <v>70</v>
      </c>
      <c r="B26" s="18" t="s">
        <v>124</v>
      </c>
      <c r="C26" s="7">
        <v>2011</v>
      </c>
      <c r="D26" s="7" t="s">
        <v>12</v>
      </c>
      <c r="E26" s="117">
        <v>0.52777777777777779</v>
      </c>
      <c r="F26" s="8">
        <f>_xlfn.RANK.EQ(E26,$E$5:$E$102,1)</f>
        <v>45</v>
      </c>
      <c r="G26" s="31"/>
      <c r="H26" s="7"/>
      <c r="I26" s="33"/>
    </row>
    <row r="27" spans="1:9" ht="20.25" customHeight="1" x14ac:dyDescent="0.2">
      <c r="A27" s="15"/>
      <c r="B27" s="43"/>
      <c r="C27" s="43"/>
      <c r="D27" s="43"/>
      <c r="E27" s="82"/>
      <c r="F27" s="43"/>
      <c r="G27" s="43"/>
      <c r="H27" s="43"/>
      <c r="I27" s="62"/>
    </row>
    <row r="28" spans="1:9" ht="20.25" customHeight="1" x14ac:dyDescent="0.2">
      <c r="A28" s="118">
        <v>493</v>
      </c>
      <c r="B28" s="61" t="s">
        <v>233</v>
      </c>
      <c r="C28" s="119">
        <v>2012</v>
      </c>
      <c r="D28" s="8" t="s">
        <v>17</v>
      </c>
      <c r="E28" s="120">
        <v>0.49305555555555558</v>
      </c>
      <c r="F28" s="8">
        <f>_xlfn.RANK.EQ(E28,$E$5:$E$102,1)</f>
        <v>30</v>
      </c>
      <c r="G28" s="31">
        <v>30</v>
      </c>
      <c r="H28" s="7">
        <f>SUM(G28:G31)</f>
        <v>166</v>
      </c>
      <c r="I28" s="33">
        <f>_xlfn.RANK.EQ(H28,$H$5:$H$102,1)</f>
        <v>11</v>
      </c>
    </row>
    <row r="29" spans="1:9" ht="20.25" customHeight="1" x14ac:dyDescent="0.2">
      <c r="A29" s="118">
        <v>34</v>
      </c>
      <c r="B29" s="61" t="s">
        <v>234</v>
      </c>
      <c r="C29" s="119">
        <v>2011</v>
      </c>
      <c r="D29" s="8" t="s">
        <v>17</v>
      </c>
      <c r="E29" s="120">
        <v>0.49861111111111112</v>
      </c>
      <c r="F29" s="8">
        <f>_xlfn.RANK.EQ(E29,$E$5:$E$102,1)</f>
        <v>32</v>
      </c>
      <c r="G29" s="31">
        <v>32</v>
      </c>
      <c r="H29" s="7"/>
      <c r="I29" s="33"/>
    </row>
    <row r="30" spans="1:9" ht="20.25" customHeight="1" x14ac:dyDescent="0.2">
      <c r="A30" s="118">
        <v>478</v>
      </c>
      <c r="B30" s="61" t="s">
        <v>235</v>
      </c>
      <c r="C30" s="119">
        <v>2013</v>
      </c>
      <c r="D30" s="8" t="s">
        <v>17</v>
      </c>
      <c r="E30" s="120">
        <v>0.52569444444444446</v>
      </c>
      <c r="F30" s="8">
        <f>_xlfn.RANK.EQ(E30,$E$5:$E$102,1)</f>
        <v>44</v>
      </c>
      <c r="G30" s="31">
        <v>44</v>
      </c>
      <c r="H30" s="7"/>
      <c r="I30" s="33"/>
    </row>
    <row r="31" spans="1:9" ht="20.25" customHeight="1" x14ac:dyDescent="0.2">
      <c r="A31" s="118">
        <v>431</v>
      </c>
      <c r="B31" s="61" t="s">
        <v>236</v>
      </c>
      <c r="C31" s="119">
        <v>2011</v>
      </c>
      <c r="D31" s="8" t="s">
        <v>17</v>
      </c>
      <c r="E31" s="120">
        <v>0.56111111111111112</v>
      </c>
      <c r="F31" s="8">
        <f>_xlfn.RANK.EQ(E31,$E$5:$E$102,1)</f>
        <v>60</v>
      </c>
      <c r="G31" s="31">
        <v>60</v>
      </c>
      <c r="H31" s="7"/>
      <c r="I31" s="33"/>
    </row>
    <row r="32" spans="1:9" ht="20.25" customHeight="1" x14ac:dyDescent="0.2">
      <c r="A32" s="43"/>
      <c r="B32" s="43"/>
      <c r="C32" s="43"/>
      <c r="D32" s="43"/>
      <c r="E32" s="82"/>
      <c r="F32" s="43"/>
      <c r="G32" s="43"/>
      <c r="H32" s="43"/>
      <c r="I32" s="62"/>
    </row>
    <row r="33" spans="1:9" ht="20.25" customHeight="1" x14ac:dyDescent="0.2">
      <c r="A33" s="7">
        <v>418</v>
      </c>
      <c r="B33" s="7" t="s">
        <v>218</v>
      </c>
      <c r="C33" s="7">
        <v>2012</v>
      </c>
      <c r="D33" s="7" t="s">
        <v>19</v>
      </c>
      <c r="E33" s="84">
        <v>0.58819444444444446</v>
      </c>
      <c r="F33" s="8">
        <f>_xlfn.RANK.EQ(E33,$E$5:$E$102,1)</f>
        <v>67</v>
      </c>
      <c r="G33" s="31">
        <v>67</v>
      </c>
      <c r="H33" s="7">
        <f>SUM(G33:G37)</f>
        <v>238</v>
      </c>
      <c r="I33" s="33">
        <f>_xlfn.RANK.EQ(H33,$H$5:$H$102,1)</f>
        <v>17</v>
      </c>
    </row>
    <row r="34" spans="1:9" ht="20.25" customHeight="1" x14ac:dyDescent="0.2">
      <c r="A34" s="7">
        <v>268</v>
      </c>
      <c r="B34" s="7" t="s">
        <v>219</v>
      </c>
      <c r="C34" s="7">
        <v>2011</v>
      </c>
      <c r="D34" s="7" t="s">
        <v>19</v>
      </c>
      <c r="E34" s="84">
        <v>0.49236111111111108</v>
      </c>
      <c r="F34" s="8">
        <f>_xlfn.RANK.EQ(E34,$E$5:$E$102,1)</f>
        <v>28</v>
      </c>
      <c r="G34" s="31">
        <v>28</v>
      </c>
      <c r="H34" s="7"/>
      <c r="I34" s="33"/>
    </row>
    <row r="35" spans="1:9" ht="20.25" customHeight="1" x14ac:dyDescent="0.2">
      <c r="A35" s="7">
        <v>335</v>
      </c>
      <c r="B35" s="18" t="s">
        <v>220</v>
      </c>
      <c r="C35" s="7">
        <v>2011</v>
      </c>
      <c r="D35" s="7" t="s">
        <v>19</v>
      </c>
      <c r="E35" s="84">
        <v>0.60138888888888886</v>
      </c>
      <c r="F35" s="8">
        <f>_xlfn.RANK.EQ(E35,$E$5:$E$102,1)</f>
        <v>74</v>
      </c>
      <c r="G35" s="31">
        <v>74</v>
      </c>
      <c r="H35" s="7"/>
      <c r="I35" s="33"/>
    </row>
    <row r="36" spans="1:9" ht="20.25" customHeight="1" x14ac:dyDescent="0.2">
      <c r="A36" s="7">
        <v>385</v>
      </c>
      <c r="B36" s="7" t="s">
        <v>221</v>
      </c>
      <c r="C36" s="7">
        <v>2011</v>
      </c>
      <c r="D36" s="7" t="s">
        <v>19</v>
      </c>
      <c r="E36" s="84">
        <v>0.60277777777777775</v>
      </c>
      <c r="F36" s="8">
        <f>_xlfn.RANK.EQ(E36,$E$5:$E$102,1)</f>
        <v>78</v>
      </c>
      <c r="G36" s="31"/>
      <c r="H36" s="7"/>
      <c r="I36" s="33"/>
    </row>
    <row r="37" spans="1:9" ht="20.25" customHeight="1" x14ac:dyDescent="0.2">
      <c r="A37" s="7">
        <v>238</v>
      </c>
      <c r="B37" s="7" t="s">
        <v>222</v>
      </c>
      <c r="C37" s="7">
        <v>2012</v>
      </c>
      <c r="D37" s="7" t="s">
        <v>19</v>
      </c>
      <c r="E37" s="84">
        <v>0.59097222222222223</v>
      </c>
      <c r="F37" s="8">
        <f>_xlfn.RANK.EQ(E37,$E$5:$E$102,1)</f>
        <v>69</v>
      </c>
      <c r="G37" s="31">
        <v>69</v>
      </c>
      <c r="H37" s="7"/>
      <c r="I37" s="33"/>
    </row>
    <row r="38" spans="1:9" ht="20.25" customHeight="1" x14ac:dyDescent="0.2">
      <c r="A38" s="42"/>
      <c r="B38" s="43"/>
      <c r="C38" s="43"/>
      <c r="D38" s="43"/>
      <c r="E38" s="82"/>
      <c r="F38" s="43"/>
      <c r="G38" s="43"/>
      <c r="H38" s="43"/>
      <c r="I38" s="62"/>
    </row>
    <row r="39" spans="1:9" ht="20.25" customHeight="1" x14ac:dyDescent="0.2">
      <c r="A39" s="7">
        <v>462</v>
      </c>
      <c r="B39" s="18" t="s">
        <v>191</v>
      </c>
      <c r="C39" s="7">
        <v>2011</v>
      </c>
      <c r="D39" s="121" t="s">
        <v>9</v>
      </c>
      <c r="E39" s="84">
        <v>0.54513888888888895</v>
      </c>
      <c r="F39" s="8">
        <f>_xlfn.RANK.EQ(E39,$E$5:$E$102,1)</f>
        <v>55</v>
      </c>
      <c r="G39" s="31"/>
      <c r="H39" s="7">
        <f>SUM(G39:G43)</f>
        <v>130</v>
      </c>
      <c r="I39" s="33">
        <f>_xlfn.RANK.EQ(H39,$H$5:$H$102,1)</f>
        <v>6</v>
      </c>
    </row>
    <row r="40" spans="1:9" ht="20.25" customHeight="1" x14ac:dyDescent="0.2">
      <c r="A40" s="7">
        <v>181</v>
      </c>
      <c r="B40" s="18" t="s">
        <v>192</v>
      </c>
      <c r="C40" s="7">
        <v>2011</v>
      </c>
      <c r="D40" s="121" t="s">
        <v>9</v>
      </c>
      <c r="E40" s="84">
        <v>0.5444444444444444</v>
      </c>
      <c r="F40" s="8">
        <f>_xlfn.RANK.EQ(E40,$E$5:$E$102,1)</f>
        <v>54</v>
      </c>
      <c r="G40" s="31">
        <v>54</v>
      </c>
      <c r="H40" s="7"/>
      <c r="I40" s="33"/>
    </row>
    <row r="41" spans="1:9" ht="20.25" customHeight="1" x14ac:dyDescent="0.2">
      <c r="A41" s="7">
        <v>399</v>
      </c>
      <c r="B41" s="18" t="s">
        <v>193</v>
      </c>
      <c r="C41" s="7">
        <v>2010</v>
      </c>
      <c r="D41" s="122" t="s">
        <v>9</v>
      </c>
      <c r="E41" s="84">
        <v>0.47430555555555554</v>
      </c>
      <c r="F41" s="8">
        <f>_xlfn.RANK.EQ(E41,$E$5:$E$102,1)</f>
        <v>13</v>
      </c>
      <c r="G41" s="31">
        <v>13</v>
      </c>
      <c r="H41" s="7"/>
      <c r="I41" s="33"/>
    </row>
    <row r="42" spans="1:9" ht="20.25" customHeight="1" x14ac:dyDescent="0.2">
      <c r="A42" s="7">
        <v>422</v>
      </c>
      <c r="B42" s="51" t="s">
        <v>380</v>
      </c>
      <c r="C42" s="7">
        <v>2012</v>
      </c>
      <c r="D42" s="122" t="s">
        <v>9</v>
      </c>
      <c r="E42" s="84">
        <v>0.47291666666666665</v>
      </c>
      <c r="F42" s="8">
        <f>_xlfn.RANK.EQ(E42,$E$5:$E$102,1)</f>
        <v>11</v>
      </c>
      <c r="G42" s="31">
        <v>11</v>
      </c>
      <c r="H42" s="7"/>
      <c r="I42" s="33"/>
    </row>
    <row r="43" spans="1:9" ht="20.25" customHeight="1" x14ac:dyDescent="0.2">
      <c r="A43" s="7">
        <v>466</v>
      </c>
      <c r="B43" s="18" t="s">
        <v>194</v>
      </c>
      <c r="C43" s="7">
        <v>2012</v>
      </c>
      <c r="D43" s="122" t="s">
        <v>9</v>
      </c>
      <c r="E43" s="84">
        <v>0.54236111111111118</v>
      </c>
      <c r="F43" s="8">
        <f>_xlfn.RANK.EQ(E43,$E$5:$E$102,1)</f>
        <v>52</v>
      </c>
      <c r="G43" s="31">
        <v>52</v>
      </c>
      <c r="H43" s="7"/>
      <c r="I43" s="33"/>
    </row>
    <row r="44" spans="1:9" ht="20.25" customHeight="1" x14ac:dyDescent="0.2">
      <c r="A44" s="42"/>
      <c r="B44" s="43"/>
      <c r="C44" s="43"/>
      <c r="D44" s="43"/>
      <c r="E44" s="82"/>
      <c r="F44" s="43"/>
      <c r="G44" s="43"/>
      <c r="H44" s="43"/>
      <c r="I44" s="62"/>
    </row>
    <row r="45" spans="1:9" ht="20.25" customHeight="1" x14ac:dyDescent="0.2">
      <c r="A45" s="7">
        <v>497</v>
      </c>
      <c r="B45" s="18" t="s">
        <v>381</v>
      </c>
      <c r="C45" s="7">
        <v>2012</v>
      </c>
      <c r="D45" s="23" t="s">
        <v>18</v>
      </c>
      <c r="E45" s="84">
        <v>0.48819444444444443</v>
      </c>
      <c r="F45" s="8">
        <f>_xlfn.RANK.EQ(E45,$E$5:$E$102,1)</f>
        <v>23</v>
      </c>
      <c r="G45" s="31">
        <v>23</v>
      </c>
      <c r="H45" s="7">
        <f>SUM(G45:G49)</f>
        <v>156</v>
      </c>
      <c r="I45" s="33">
        <f>_xlfn.RANK.EQ(H45,$H$5:$H$102,1)</f>
        <v>10</v>
      </c>
    </row>
    <row r="46" spans="1:9" ht="20.25" customHeight="1" x14ac:dyDescent="0.2">
      <c r="A46" s="7">
        <v>115</v>
      </c>
      <c r="B46" s="51" t="s">
        <v>382</v>
      </c>
      <c r="C46" s="7">
        <v>2012</v>
      </c>
      <c r="D46" s="122" t="s">
        <v>18</v>
      </c>
      <c r="E46" s="84">
        <v>0.6020833333333333</v>
      </c>
      <c r="F46" s="8">
        <f>_xlfn.RANK.EQ(E46,$E$5:$E$102,1)</f>
        <v>76</v>
      </c>
      <c r="G46" s="31"/>
      <c r="H46" s="7"/>
      <c r="I46" s="33"/>
    </row>
    <row r="47" spans="1:9" ht="20.25" customHeight="1" x14ac:dyDescent="0.2">
      <c r="A47" s="7">
        <v>395</v>
      </c>
      <c r="B47" s="18" t="s">
        <v>383</v>
      </c>
      <c r="C47" s="7">
        <v>2013</v>
      </c>
      <c r="D47" s="122" t="s">
        <v>18</v>
      </c>
      <c r="E47" s="84">
        <v>0.53819444444444442</v>
      </c>
      <c r="F47" s="8">
        <f>_xlfn.RANK.EQ(E47,$E$5:$E$102,1)</f>
        <v>50</v>
      </c>
      <c r="G47" s="31">
        <v>50</v>
      </c>
      <c r="H47" s="7"/>
      <c r="I47" s="33"/>
    </row>
    <row r="48" spans="1:9" ht="20.25" customHeight="1" x14ac:dyDescent="0.2">
      <c r="A48" s="7">
        <v>498</v>
      </c>
      <c r="B48" s="18" t="s">
        <v>384</v>
      </c>
      <c r="C48" s="7">
        <v>2012</v>
      </c>
      <c r="D48" s="122" t="s">
        <v>18</v>
      </c>
      <c r="E48" s="84">
        <v>0.51041666666666663</v>
      </c>
      <c r="F48" s="8">
        <f>_xlfn.RANK.EQ(E48,$E$5:$E$102,1)</f>
        <v>37</v>
      </c>
      <c r="G48" s="31">
        <v>37</v>
      </c>
      <c r="H48" s="7"/>
      <c r="I48" s="33"/>
    </row>
    <row r="49" spans="1:9" ht="20.25" customHeight="1" x14ac:dyDescent="0.2">
      <c r="A49" s="7">
        <v>169</v>
      </c>
      <c r="B49" s="18" t="s">
        <v>385</v>
      </c>
      <c r="C49" s="7">
        <v>2013</v>
      </c>
      <c r="D49" s="122" t="s">
        <v>18</v>
      </c>
      <c r="E49" s="84">
        <v>0.53055555555555556</v>
      </c>
      <c r="F49" s="8">
        <f>_xlfn.RANK.EQ(E49,$E$5:$E$102,1)</f>
        <v>46</v>
      </c>
      <c r="G49" s="31">
        <v>46</v>
      </c>
      <c r="H49" s="7"/>
      <c r="I49" s="33"/>
    </row>
    <row r="50" spans="1:9" ht="20.25" customHeight="1" x14ac:dyDescent="0.2">
      <c r="A50" s="42"/>
      <c r="B50" s="43"/>
      <c r="C50" s="43"/>
      <c r="D50" s="43"/>
      <c r="E50" s="82"/>
      <c r="F50" s="43"/>
      <c r="G50" s="43"/>
      <c r="H50" s="43"/>
      <c r="I50" s="62"/>
    </row>
    <row r="51" spans="1:9" ht="20.25" customHeight="1" x14ac:dyDescent="0.2">
      <c r="A51" s="3">
        <v>231</v>
      </c>
      <c r="B51" s="5" t="s">
        <v>84</v>
      </c>
      <c r="C51" s="3">
        <v>2012</v>
      </c>
      <c r="D51" s="9" t="s">
        <v>10</v>
      </c>
      <c r="E51" s="84">
        <v>0.48194444444444445</v>
      </c>
      <c r="F51" s="8">
        <f>_xlfn.RANK.EQ(E51,$E$5:$E$102,1)</f>
        <v>20</v>
      </c>
      <c r="G51" s="31">
        <v>20</v>
      </c>
      <c r="H51" s="7">
        <f>SUM(G51:G55)</f>
        <v>119</v>
      </c>
      <c r="I51" s="67">
        <f>_xlfn.RANK.EQ(H51,$H$5:$H$102,1)</f>
        <v>5</v>
      </c>
    </row>
    <row r="52" spans="1:9" ht="20.25" customHeight="1" x14ac:dyDescent="0.2">
      <c r="A52" s="3">
        <v>166</v>
      </c>
      <c r="B52" s="5" t="s">
        <v>423</v>
      </c>
      <c r="C52" s="3">
        <v>2012</v>
      </c>
      <c r="D52" s="9" t="s">
        <v>10</v>
      </c>
      <c r="E52" s="84">
        <v>0.53611111111111109</v>
      </c>
      <c r="F52" s="8">
        <f>_xlfn.RANK.EQ(E52,$E$5:$E$102,1)</f>
        <v>49</v>
      </c>
      <c r="G52" s="31">
        <v>49</v>
      </c>
      <c r="H52" s="7"/>
      <c r="I52" s="33"/>
    </row>
    <row r="53" spans="1:9" ht="20.25" customHeight="1" x14ac:dyDescent="0.2">
      <c r="A53" s="3">
        <v>424</v>
      </c>
      <c r="B53" s="49" t="s">
        <v>424</v>
      </c>
      <c r="C53" s="3">
        <v>2012</v>
      </c>
      <c r="D53" s="9" t="s">
        <v>10</v>
      </c>
      <c r="E53" s="84">
        <v>0.53819444444444442</v>
      </c>
      <c r="F53" s="21">
        <f>_xlfn.RANK.EQ(E53,$E$5:$E$102,1)</f>
        <v>50</v>
      </c>
      <c r="G53" s="31"/>
      <c r="H53" s="7"/>
      <c r="I53" s="33"/>
    </row>
    <row r="54" spans="1:9" ht="20.25" customHeight="1" x14ac:dyDescent="0.2">
      <c r="A54" s="3">
        <v>461</v>
      </c>
      <c r="B54" s="5" t="s">
        <v>85</v>
      </c>
      <c r="C54" s="3">
        <v>2012</v>
      </c>
      <c r="D54" s="9" t="s">
        <v>10</v>
      </c>
      <c r="E54" s="84">
        <v>0.52430555555555558</v>
      </c>
      <c r="F54" s="8">
        <f>_xlfn.RANK.EQ(E54,$E$5:$E$102,1)</f>
        <v>43</v>
      </c>
      <c r="G54" s="31">
        <v>43</v>
      </c>
      <c r="H54" s="7"/>
      <c r="I54" s="33"/>
    </row>
    <row r="55" spans="1:9" ht="20.25" customHeight="1" x14ac:dyDescent="0.2">
      <c r="A55" s="3">
        <v>52</v>
      </c>
      <c r="B55" s="3" t="s">
        <v>86</v>
      </c>
      <c r="C55" s="3">
        <v>2013</v>
      </c>
      <c r="D55" s="9" t="s">
        <v>10</v>
      </c>
      <c r="E55" s="84">
        <v>0.46180555555555558</v>
      </c>
      <c r="F55" s="8">
        <f>_xlfn.RANK.EQ(E55,$E$5:$E$102,1)</f>
        <v>7</v>
      </c>
      <c r="G55" s="31">
        <v>7</v>
      </c>
      <c r="H55" s="7"/>
      <c r="I55" s="33"/>
    </row>
    <row r="56" spans="1:9" ht="20.25" customHeight="1" x14ac:dyDescent="0.2">
      <c r="A56" s="42"/>
      <c r="B56" s="43"/>
      <c r="C56" s="43"/>
      <c r="D56" s="43"/>
      <c r="E56" s="82"/>
      <c r="F56" s="43"/>
      <c r="G56" s="43"/>
      <c r="H56" s="43"/>
      <c r="I56" s="62"/>
    </row>
    <row r="57" spans="1:9" ht="20.25" customHeight="1" x14ac:dyDescent="0.2">
      <c r="A57" s="3">
        <v>189</v>
      </c>
      <c r="B57" s="5" t="s">
        <v>152</v>
      </c>
      <c r="C57" s="3">
        <v>2012</v>
      </c>
      <c r="D57" s="3" t="s">
        <v>22</v>
      </c>
      <c r="E57" s="84">
        <v>0.56111111111111112</v>
      </c>
      <c r="F57" s="8">
        <f>_xlfn.RANK.EQ(E57,$E$5:$E$102,1)</f>
        <v>60</v>
      </c>
      <c r="G57" s="31">
        <v>60</v>
      </c>
      <c r="H57" s="7">
        <f>SUM(G57:G60)</f>
        <v>216</v>
      </c>
      <c r="I57" s="67">
        <f>_xlfn.RANK.EQ(H57,$H$5:$H$102,1)</f>
        <v>15</v>
      </c>
    </row>
    <row r="58" spans="1:9" ht="20.25" customHeight="1" x14ac:dyDescent="0.2">
      <c r="A58" s="3">
        <v>187</v>
      </c>
      <c r="B58" s="5" t="s">
        <v>153</v>
      </c>
      <c r="C58" s="3">
        <v>2012</v>
      </c>
      <c r="D58" s="3" t="s">
        <v>22</v>
      </c>
      <c r="E58" s="84">
        <v>0.45347222222222222</v>
      </c>
      <c r="F58" s="8">
        <f>_xlfn.RANK.EQ(E58,$E$5:$E$102,1)</f>
        <v>3</v>
      </c>
      <c r="G58" s="31">
        <v>3</v>
      </c>
      <c r="H58" s="7"/>
      <c r="I58" s="33"/>
    </row>
    <row r="59" spans="1:9" ht="20.25" customHeight="1" x14ac:dyDescent="0.2">
      <c r="A59" s="3">
        <v>186</v>
      </c>
      <c r="B59" s="5" t="s">
        <v>154</v>
      </c>
      <c r="C59" s="3">
        <v>2012</v>
      </c>
      <c r="D59" s="3" t="s">
        <v>22</v>
      </c>
      <c r="E59" s="84">
        <v>0.62222222222222223</v>
      </c>
      <c r="F59" s="8">
        <f>_xlfn.RANK.EQ(E59,$E$5:$E$102,1)</f>
        <v>81</v>
      </c>
      <c r="G59" s="31">
        <v>81</v>
      </c>
      <c r="H59" s="7"/>
      <c r="I59" s="33"/>
    </row>
    <row r="60" spans="1:9" ht="20.25" customHeight="1" x14ac:dyDescent="0.2">
      <c r="A60" s="3">
        <v>185</v>
      </c>
      <c r="B60" s="5" t="s">
        <v>155</v>
      </c>
      <c r="C60" s="3">
        <v>2012</v>
      </c>
      <c r="D60" s="3" t="s">
        <v>22</v>
      </c>
      <c r="E60" s="84">
        <v>0.59583333333333333</v>
      </c>
      <c r="F60" s="8">
        <f>_xlfn.RANK.EQ(E60,$E$5:$E$102,1)</f>
        <v>72</v>
      </c>
      <c r="G60" s="31">
        <v>72</v>
      </c>
      <c r="H60" s="7"/>
      <c r="I60" s="33"/>
    </row>
    <row r="61" spans="1:9" ht="20.25" customHeight="1" x14ac:dyDescent="0.2">
      <c r="A61" s="42"/>
      <c r="B61" s="43"/>
      <c r="C61" s="43"/>
      <c r="D61" s="43"/>
      <c r="E61" s="82"/>
      <c r="F61" s="43"/>
      <c r="G61" s="43"/>
      <c r="H61" s="43"/>
      <c r="I61" s="62"/>
    </row>
    <row r="62" spans="1:9" ht="20.25" customHeight="1" x14ac:dyDescent="0.2">
      <c r="A62" s="18">
        <v>364</v>
      </c>
      <c r="B62" s="5" t="s">
        <v>289</v>
      </c>
      <c r="C62" s="3">
        <v>2013</v>
      </c>
      <c r="D62" s="7" t="s">
        <v>27</v>
      </c>
      <c r="E62" s="84">
        <v>0.53055555555555556</v>
      </c>
      <c r="F62" s="8">
        <f>_xlfn.RANK.EQ(E62,$E$5:$E$102,1)</f>
        <v>46</v>
      </c>
      <c r="G62" s="31">
        <v>46</v>
      </c>
      <c r="H62" s="7">
        <f>SUM(G62:G66)</f>
        <v>175</v>
      </c>
      <c r="I62" s="67">
        <f>_xlfn.RANK.EQ(H62,$H$5:$H$102,1)</f>
        <v>13</v>
      </c>
    </row>
    <row r="63" spans="1:9" ht="20.25" customHeight="1" x14ac:dyDescent="0.2">
      <c r="A63" s="7">
        <v>362</v>
      </c>
      <c r="B63" s="5" t="s">
        <v>425</v>
      </c>
      <c r="C63" s="3">
        <v>2013</v>
      </c>
      <c r="D63" s="7" t="s">
        <v>27</v>
      </c>
      <c r="E63" s="84">
        <v>0.58402777777777781</v>
      </c>
      <c r="F63" s="8">
        <f>_xlfn.RANK.EQ(E63,$E$5:$E$102,1)</f>
        <v>66</v>
      </c>
      <c r="G63" s="31">
        <v>66</v>
      </c>
      <c r="H63" s="7"/>
      <c r="I63" s="33"/>
    </row>
    <row r="64" spans="1:9" ht="20.25" customHeight="1" x14ac:dyDescent="0.2">
      <c r="A64" s="7">
        <v>379</v>
      </c>
      <c r="B64" s="5" t="s">
        <v>290</v>
      </c>
      <c r="C64" s="3">
        <v>2013</v>
      </c>
      <c r="D64" s="7" t="s">
        <v>27</v>
      </c>
      <c r="E64" s="84">
        <v>0.60486111111111118</v>
      </c>
      <c r="F64" s="8">
        <f>_xlfn.RANK.EQ(E64,$E$5:$E$102,1)</f>
        <v>79</v>
      </c>
      <c r="G64" s="31"/>
      <c r="H64" s="7"/>
      <c r="I64" s="33"/>
    </row>
    <row r="65" spans="1:9" ht="20.25" customHeight="1" x14ac:dyDescent="0.2">
      <c r="A65" s="7">
        <v>44</v>
      </c>
      <c r="B65" s="5" t="s">
        <v>291</v>
      </c>
      <c r="C65" s="3">
        <v>2013</v>
      </c>
      <c r="D65" s="7" t="s">
        <v>27</v>
      </c>
      <c r="E65" s="84">
        <v>0.56180555555555556</v>
      </c>
      <c r="F65" s="8">
        <f>_xlfn.RANK.EQ(E65,$E$5:$E$102,1)</f>
        <v>62</v>
      </c>
      <c r="G65" s="31">
        <v>62</v>
      </c>
      <c r="H65" s="7"/>
      <c r="I65" s="33"/>
    </row>
    <row r="66" spans="1:9" ht="20.25" customHeight="1" x14ac:dyDescent="0.2">
      <c r="A66" s="7">
        <v>492</v>
      </c>
      <c r="B66" s="5" t="s">
        <v>292</v>
      </c>
      <c r="C66" s="3">
        <v>2012</v>
      </c>
      <c r="D66" s="7" t="s">
        <v>27</v>
      </c>
      <c r="E66" s="84">
        <v>0.43958333333333338</v>
      </c>
      <c r="F66" s="8">
        <f>_xlfn.RANK.EQ(E66,$E$5:$E$102,1)</f>
        <v>1</v>
      </c>
      <c r="G66" s="31">
        <v>1</v>
      </c>
      <c r="H66" s="7"/>
      <c r="I66" s="33"/>
    </row>
    <row r="67" spans="1:9" ht="20.25" customHeight="1" x14ac:dyDescent="0.2">
      <c r="A67" s="42"/>
      <c r="B67" s="43"/>
      <c r="C67" s="43"/>
      <c r="D67" s="43"/>
      <c r="E67" s="82"/>
      <c r="F67" s="43"/>
      <c r="G67" s="43"/>
      <c r="H67" s="43"/>
      <c r="I67" s="62"/>
    </row>
    <row r="68" spans="1:9" ht="20.25" customHeight="1" x14ac:dyDescent="0.2">
      <c r="A68" s="3">
        <v>487</v>
      </c>
      <c r="B68" s="5" t="s">
        <v>178</v>
      </c>
      <c r="C68" s="3">
        <v>2012</v>
      </c>
      <c r="D68" s="3" t="s">
        <v>20</v>
      </c>
      <c r="E68" s="84">
        <v>0.54652777777777783</v>
      </c>
      <c r="F68" s="8">
        <f>_xlfn.RANK.EQ(E68,$E$5:$E$102,1)</f>
        <v>57</v>
      </c>
      <c r="G68" s="31">
        <v>57</v>
      </c>
      <c r="H68" s="7">
        <f>SUM(G68:G72)</f>
        <v>195</v>
      </c>
      <c r="I68" s="67">
        <f>_xlfn.RANK.EQ(H68,$H$5:$H$102,1)</f>
        <v>14</v>
      </c>
    </row>
    <row r="69" spans="1:9" ht="20.25" customHeight="1" x14ac:dyDescent="0.2">
      <c r="A69" s="3">
        <v>486</v>
      </c>
      <c r="B69" s="5" t="s">
        <v>179</v>
      </c>
      <c r="C69" s="3">
        <v>2012</v>
      </c>
      <c r="D69" s="3" t="s">
        <v>20</v>
      </c>
      <c r="E69" s="84">
        <v>0.47847222222222219</v>
      </c>
      <c r="F69" s="8">
        <f>_xlfn.RANK.EQ(E69,$E$5:$E$102,1)</f>
        <v>17</v>
      </c>
      <c r="G69" s="31">
        <v>17</v>
      </c>
      <c r="H69" s="7"/>
      <c r="I69" s="33"/>
    </row>
    <row r="70" spans="1:9" ht="20.25" customHeight="1" x14ac:dyDescent="0.2">
      <c r="A70" s="3">
        <v>45</v>
      </c>
      <c r="B70" s="5" t="s">
        <v>180</v>
      </c>
      <c r="C70" s="3">
        <v>2011</v>
      </c>
      <c r="D70" s="3" t="s">
        <v>20</v>
      </c>
      <c r="E70" s="84">
        <v>0.5708333333333333</v>
      </c>
      <c r="F70" s="8">
        <f>_xlfn.RANK.EQ(E70,$E$5:$E$102,1)</f>
        <v>63</v>
      </c>
      <c r="G70" s="31">
        <v>63</v>
      </c>
      <c r="H70" s="7"/>
      <c r="I70" s="33"/>
    </row>
    <row r="71" spans="1:9" ht="20.25" customHeight="1" x14ac:dyDescent="0.2">
      <c r="A71" s="3">
        <v>112</v>
      </c>
      <c r="B71" s="5" t="s">
        <v>181</v>
      </c>
      <c r="C71" s="3">
        <v>2011</v>
      </c>
      <c r="D71" s="3" t="s">
        <v>20</v>
      </c>
      <c r="E71" s="84">
        <v>0.6020833333333333</v>
      </c>
      <c r="F71" s="8">
        <f>_xlfn.RANK.EQ(E71,$E$5:$E$102,1)</f>
        <v>76</v>
      </c>
      <c r="G71" s="31"/>
      <c r="H71" s="7"/>
      <c r="I71" s="33"/>
    </row>
    <row r="72" spans="1:9" ht="20.25" customHeight="1" x14ac:dyDescent="0.2">
      <c r="A72" s="3">
        <v>496</v>
      </c>
      <c r="B72" s="5" t="s">
        <v>182</v>
      </c>
      <c r="C72" s="3">
        <v>2013</v>
      </c>
      <c r="D72" s="3" t="s">
        <v>20</v>
      </c>
      <c r="E72" s="84">
        <v>0.54999999999999993</v>
      </c>
      <c r="F72" s="8">
        <f>_xlfn.RANK.EQ(E72,$E$5:$E$102,1)</f>
        <v>58</v>
      </c>
      <c r="G72" s="31">
        <v>58</v>
      </c>
      <c r="H72" s="7"/>
      <c r="I72" s="33"/>
    </row>
    <row r="73" spans="1:9" ht="20.25" customHeight="1" x14ac:dyDescent="0.2">
      <c r="A73" s="42"/>
      <c r="B73" s="43"/>
      <c r="C73" s="43"/>
      <c r="D73" s="43"/>
      <c r="E73" s="82"/>
      <c r="F73" s="43"/>
      <c r="G73" s="43"/>
      <c r="H73" s="43"/>
      <c r="I73" s="62"/>
    </row>
    <row r="74" spans="1:9" ht="20.25" customHeight="1" x14ac:dyDescent="0.2">
      <c r="A74" s="3">
        <v>28</v>
      </c>
      <c r="B74" s="3" t="s">
        <v>53</v>
      </c>
      <c r="C74" s="3">
        <v>2011</v>
      </c>
      <c r="D74" s="3" t="s">
        <v>47</v>
      </c>
      <c r="E74" s="86">
        <v>0.51041666666666663</v>
      </c>
      <c r="F74" s="3">
        <f>_xlfn.RANK.EQ(E74,$E$5:$E$102,1)</f>
        <v>37</v>
      </c>
      <c r="G74" s="30">
        <v>37</v>
      </c>
      <c r="H74" s="3">
        <f>SUM(G74:G78)</f>
        <v>142</v>
      </c>
      <c r="I74" s="67">
        <f>_xlfn.RANK.EQ(H74,$H$5:$H$102,1)</f>
        <v>7</v>
      </c>
    </row>
    <row r="75" spans="1:9" ht="20.25" customHeight="1" x14ac:dyDescent="0.2">
      <c r="A75" s="3">
        <v>37</v>
      </c>
      <c r="B75" s="5" t="s">
        <v>426</v>
      </c>
      <c r="C75" s="3">
        <v>2011</v>
      </c>
      <c r="D75" s="3" t="s">
        <v>47</v>
      </c>
      <c r="E75" s="86">
        <v>0.5180555555555556</v>
      </c>
      <c r="F75" s="3">
        <f>_xlfn.RANK.EQ(E75,$E$5:$E$102,1)</f>
        <v>42</v>
      </c>
      <c r="G75" s="30">
        <v>42</v>
      </c>
      <c r="H75" s="3"/>
      <c r="I75" s="2"/>
    </row>
    <row r="76" spans="1:9" ht="20.25" customHeight="1" x14ac:dyDescent="0.2">
      <c r="A76" s="3">
        <v>483</v>
      </c>
      <c r="B76" s="3" t="s">
        <v>54</v>
      </c>
      <c r="C76" s="3">
        <v>2011</v>
      </c>
      <c r="D76" s="3" t="s">
        <v>47</v>
      </c>
      <c r="E76" s="86">
        <v>0.60138888888888886</v>
      </c>
      <c r="F76" s="3">
        <f>_xlfn.RANK.EQ(E76,$E$5:$E$102,1)</f>
        <v>74</v>
      </c>
      <c r="G76" s="30"/>
      <c r="H76" s="3"/>
      <c r="I76" s="2"/>
    </row>
    <row r="77" spans="1:9" ht="20.25" customHeight="1" x14ac:dyDescent="0.2">
      <c r="A77" s="3">
        <v>80</v>
      </c>
      <c r="B77" s="3" t="s">
        <v>55</v>
      </c>
      <c r="C77" s="3">
        <v>2012</v>
      </c>
      <c r="D77" s="3" t="s">
        <v>47</v>
      </c>
      <c r="E77" s="86">
        <v>0.54513888888888895</v>
      </c>
      <c r="F77" s="3">
        <f>_xlfn.RANK.EQ(E77,$E$5:$E$102,1)</f>
        <v>55</v>
      </c>
      <c r="G77" s="30">
        <v>55</v>
      </c>
      <c r="H77" s="3"/>
      <c r="I77" s="2"/>
    </row>
    <row r="78" spans="1:9" ht="20.25" customHeight="1" x14ac:dyDescent="0.2">
      <c r="A78" s="3">
        <v>382</v>
      </c>
      <c r="B78" s="3" t="s">
        <v>56</v>
      </c>
      <c r="C78" s="3">
        <v>2011</v>
      </c>
      <c r="D78" s="3" t="s">
        <v>47</v>
      </c>
      <c r="E78" s="86">
        <v>0.46388888888888885</v>
      </c>
      <c r="F78" s="3">
        <f>_xlfn.RANK.EQ(E78,$E$5:$E$102,1)</f>
        <v>8</v>
      </c>
      <c r="G78" s="30">
        <v>8</v>
      </c>
      <c r="H78" s="3"/>
      <c r="I78" s="2"/>
    </row>
    <row r="79" spans="1:9" ht="20.25" customHeight="1" x14ac:dyDescent="0.2">
      <c r="A79" s="15"/>
      <c r="B79" s="15"/>
      <c r="C79" s="15"/>
      <c r="D79" s="15"/>
      <c r="E79" s="87"/>
      <c r="F79" s="15"/>
      <c r="G79" s="55"/>
      <c r="H79" s="56"/>
      <c r="I79" s="57"/>
    </row>
    <row r="80" spans="1:9" ht="20.25" customHeight="1" x14ac:dyDescent="0.2">
      <c r="A80" s="3">
        <v>329</v>
      </c>
      <c r="B80" s="3" t="s">
        <v>62</v>
      </c>
      <c r="C80" s="3">
        <v>2012</v>
      </c>
      <c r="D80" s="3" t="s">
        <v>66</v>
      </c>
      <c r="E80" s="86">
        <v>0.59027777777777779</v>
      </c>
      <c r="F80" s="3">
        <f>_xlfn.RANK.EQ(E80,$E$5:$E$102,1)</f>
        <v>68</v>
      </c>
      <c r="G80" s="30"/>
      <c r="H80" s="3">
        <f>SUM(G80:G84)</f>
        <v>145</v>
      </c>
      <c r="I80" s="67">
        <f>_xlfn.RANK.EQ(H80,$H$5:$H$102,1)</f>
        <v>8</v>
      </c>
    </row>
    <row r="81" spans="1:9" ht="20.25" customHeight="1" x14ac:dyDescent="0.2">
      <c r="A81" s="3">
        <v>319</v>
      </c>
      <c r="B81" s="3" t="s">
        <v>63</v>
      </c>
      <c r="C81" s="3">
        <v>2012</v>
      </c>
      <c r="D81" s="3" t="s">
        <v>66</v>
      </c>
      <c r="E81" s="86">
        <v>0.48872685185185188</v>
      </c>
      <c r="F81" s="3">
        <f>_xlfn.RANK.EQ(E81,$E$5:$E$102,1)</f>
        <v>25</v>
      </c>
      <c r="G81" s="30">
        <v>25</v>
      </c>
      <c r="H81" s="3"/>
      <c r="I81" s="2"/>
    </row>
    <row r="82" spans="1:9" ht="20.25" customHeight="1" x14ac:dyDescent="0.2">
      <c r="A82" s="3">
        <v>428</v>
      </c>
      <c r="B82" s="3" t="s">
        <v>64</v>
      </c>
      <c r="C82" s="3">
        <v>2011</v>
      </c>
      <c r="D82" s="3" t="s">
        <v>66</v>
      </c>
      <c r="E82" s="86">
        <v>0.50277777777777777</v>
      </c>
      <c r="F82" s="3">
        <f>_xlfn.RANK.EQ(E82,$E$5:$E$102,1)</f>
        <v>35</v>
      </c>
      <c r="G82" s="30">
        <v>35</v>
      </c>
      <c r="H82" s="3"/>
      <c r="I82" s="2"/>
    </row>
    <row r="83" spans="1:9" ht="20.25" customHeight="1" x14ac:dyDescent="0.2">
      <c r="A83" s="3">
        <v>233</v>
      </c>
      <c r="B83" s="3" t="s">
        <v>304</v>
      </c>
      <c r="C83" s="3">
        <v>2011</v>
      </c>
      <c r="D83" s="3" t="s">
        <v>66</v>
      </c>
      <c r="E83" s="86">
        <v>0.49027777777777781</v>
      </c>
      <c r="F83" s="3">
        <f>_xlfn.RANK.EQ(E83,$E$5:$E$102,1)</f>
        <v>26</v>
      </c>
      <c r="G83" s="30">
        <v>26</v>
      </c>
      <c r="H83" s="3"/>
      <c r="I83" s="2"/>
    </row>
    <row r="84" spans="1:9" ht="20.25" customHeight="1" x14ac:dyDescent="0.2">
      <c r="A84" s="3">
        <v>332</v>
      </c>
      <c r="B84" s="3" t="s">
        <v>65</v>
      </c>
      <c r="C84" s="3">
        <v>2011</v>
      </c>
      <c r="D84" s="3" t="s">
        <v>66</v>
      </c>
      <c r="E84" s="86">
        <v>0.56041666666666667</v>
      </c>
      <c r="F84" s="3">
        <f>_xlfn.RANK.EQ(E84,$E$5:$E$102,1)</f>
        <v>59</v>
      </c>
      <c r="G84" s="30">
        <v>59</v>
      </c>
      <c r="H84" s="3"/>
      <c r="I84" s="2"/>
    </row>
    <row r="85" spans="1:9" ht="20.25" customHeight="1" x14ac:dyDescent="0.2">
      <c r="A85" s="15"/>
      <c r="B85" s="15"/>
      <c r="C85" s="15"/>
      <c r="D85" s="15"/>
      <c r="E85" s="87"/>
      <c r="F85" s="15"/>
      <c r="G85" s="55"/>
      <c r="H85" s="56"/>
      <c r="I85" s="57"/>
    </row>
    <row r="86" spans="1:9" ht="20.25" customHeight="1" x14ac:dyDescent="0.2">
      <c r="A86" s="3">
        <v>484</v>
      </c>
      <c r="B86" s="3" t="s">
        <v>102</v>
      </c>
      <c r="C86" s="3">
        <v>2012</v>
      </c>
      <c r="D86" s="3" t="s">
        <v>87</v>
      </c>
      <c r="E86" s="86">
        <v>0.47291666666666665</v>
      </c>
      <c r="F86" s="3">
        <f>_xlfn.RANK.EQ(E86,$E$5:$E$102,1)</f>
        <v>11</v>
      </c>
      <c r="G86" s="30">
        <v>11</v>
      </c>
      <c r="H86" s="3">
        <f>SUM(G86:G90)</f>
        <v>91</v>
      </c>
      <c r="I86" s="67">
        <v>4</v>
      </c>
    </row>
    <row r="87" spans="1:9" ht="20.25" customHeight="1" x14ac:dyDescent="0.2">
      <c r="A87" s="3">
        <v>482</v>
      </c>
      <c r="B87" s="3" t="s">
        <v>103</v>
      </c>
      <c r="C87" s="3">
        <v>2011</v>
      </c>
      <c r="D87" s="3" t="s">
        <v>87</v>
      </c>
      <c r="E87" s="86">
        <v>0.5</v>
      </c>
      <c r="F87" s="3">
        <f>_xlfn.RANK.EQ(E87,$E$5:$E$102,1)</f>
        <v>33</v>
      </c>
      <c r="G87" s="30">
        <v>33</v>
      </c>
      <c r="H87" s="3"/>
      <c r="I87" s="2"/>
    </row>
    <row r="88" spans="1:9" ht="20.25" customHeight="1" x14ac:dyDescent="0.2">
      <c r="A88" s="3">
        <v>344</v>
      </c>
      <c r="B88" s="3" t="s">
        <v>104</v>
      </c>
      <c r="C88" s="3">
        <v>2012</v>
      </c>
      <c r="D88" s="3" t="s">
        <v>87</v>
      </c>
      <c r="E88" s="86">
        <v>0.49236111111111108</v>
      </c>
      <c r="F88" s="3">
        <f>_xlfn.RANK.EQ(E88,$E$5:$E$102,1)</f>
        <v>28</v>
      </c>
      <c r="G88" s="30">
        <v>28</v>
      </c>
      <c r="H88" s="3"/>
      <c r="I88" s="2"/>
    </row>
    <row r="89" spans="1:9" ht="20.25" customHeight="1" x14ac:dyDescent="0.2">
      <c r="A89" s="3">
        <v>388</v>
      </c>
      <c r="B89" s="3" t="s">
        <v>105</v>
      </c>
      <c r="C89" s="3">
        <v>2012</v>
      </c>
      <c r="D89" s="3" t="s">
        <v>87</v>
      </c>
      <c r="E89" s="86">
        <v>0.48125000000000001</v>
      </c>
      <c r="F89" s="3">
        <f>_xlfn.RANK.EQ(E89,$E$5:$E$102,1)</f>
        <v>19</v>
      </c>
      <c r="G89" s="30">
        <v>19</v>
      </c>
      <c r="H89" s="3"/>
      <c r="I89" s="2"/>
    </row>
    <row r="90" spans="1:9" ht="20.25" customHeight="1" x14ac:dyDescent="0.2">
      <c r="A90" s="3">
        <v>286</v>
      </c>
      <c r="B90" s="3" t="s">
        <v>106</v>
      </c>
      <c r="C90" s="3">
        <v>2011</v>
      </c>
      <c r="D90" s="3" t="s">
        <v>87</v>
      </c>
      <c r="E90" s="86">
        <v>0.50972222222222219</v>
      </c>
      <c r="F90" s="3">
        <f>_xlfn.RANK.EQ(E90,$E$5:$E$102,1)</f>
        <v>36</v>
      </c>
      <c r="G90" s="30"/>
      <c r="H90" s="3"/>
      <c r="I90" s="2"/>
    </row>
    <row r="91" spans="1:9" ht="20.25" customHeight="1" x14ac:dyDescent="0.2">
      <c r="A91" s="15"/>
      <c r="B91" s="15"/>
      <c r="C91" s="15"/>
      <c r="D91" s="15"/>
      <c r="E91" s="87"/>
      <c r="F91" s="15"/>
      <c r="G91" s="55"/>
      <c r="H91" s="56"/>
      <c r="I91" s="57"/>
    </row>
    <row r="92" spans="1:9" ht="20.25" customHeight="1" x14ac:dyDescent="0.2">
      <c r="A92" s="3">
        <v>297</v>
      </c>
      <c r="B92" s="3" t="s">
        <v>306</v>
      </c>
      <c r="C92" s="3">
        <v>2011</v>
      </c>
      <c r="D92" s="7" t="s">
        <v>262</v>
      </c>
      <c r="E92" s="86">
        <v>0.4770833333333333</v>
      </c>
      <c r="F92" s="3">
        <f>_xlfn.RANK.EQ(E92,$E$5:$E$102,1)</f>
        <v>16</v>
      </c>
      <c r="G92" s="30">
        <v>16</v>
      </c>
      <c r="H92" s="3">
        <f>SUM(G92:G96)</f>
        <v>168</v>
      </c>
      <c r="I92" s="67">
        <f>_xlfn.RANK.EQ(H92,$H$5:$H$102,1)</f>
        <v>12</v>
      </c>
    </row>
    <row r="93" spans="1:9" ht="20.25" customHeight="1" x14ac:dyDescent="0.2">
      <c r="A93" s="3">
        <v>75</v>
      </c>
      <c r="B93" s="3" t="s">
        <v>307</v>
      </c>
      <c r="C93" s="3">
        <v>2012</v>
      </c>
      <c r="D93" s="7" t="s">
        <v>262</v>
      </c>
      <c r="E93" s="86">
        <v>0.48749999999999999</v>
      </c>
      <c r="F93" s="3">
        <f>_xlfn.RANK.EQ(E93,$E$5:$E$102,1)</f>
        <v>22</v>
      </c>
      <c r="G93" s="30">
        <v>22</v>
      </c>
      <c r="H93" s="3"/>
      <c r="I93" s="2"/>
    </row>
    <row r="94" spans="1:9" ht="20.25" customHeight="1" x14ac:dyDescent="0.2">
      <c r="A94" s="3">
        <v>378</v>
      </c>
      <c r="B94" s="3" t="s">
        <v>308</v>
      </c>
      <c r="C94" s="3">
        <v>2013</v>
      </c>
      <c r="D94" s="7" t="s">
        <v>262</v>
      </c>
      <c r="E94" s="86">
        <v>0.57916666666666672</v>
      </c>
      <c r="F94" s="3">
        <f>_xlfn.RANK.EQ(E94,$E$5:$E$102,1)</f>
        <v>64</v>
      </c>
      <c r="G94" s="30">
        <v>65</v>
      </c>
      <c r="H94" s="3"/>
      <c r="I94" s="2"/>
    </row>
    <row r="95" spans="1:9" ht="20.25" customHeight="1" x14ac:dyDescent="0.2">
      <c r="A95" s="3">
        <v>50</v>
      </c>
      <c r="B95" s="5" t="s">
        <v>427</v>
      </c>
      <c r="C95" s="3">
        <v>2012</v>
      </c>
      <c r="D95" s="7" t="s">
        <v>262</v>
      </c>
      <c r="E95" s="86">
        <v>0.58194444444444449</v>
      </c>
      <c r="F95" s="3">
        <f>_xlfn.RANK.EQ(E95,$E$5:$E$102,1)</f>
        <v>65</v>
      </c>
      <c r="G95" s="30">
        <v>65</v>
      </c>
      <c r="H95" s="3"/>
      <c r="I95" s="2"/>
    </row>
    <row r="96" spans="1:9" ht="20.25" customHeight="1" x14ac:dyDescent="0.2">
      <c r="A96" s="3">
        <v>390</v>
      </c>
      <c r="B96" s="3" t="s">
        <v>309</v>
      </c>
      <c r="C96" s="3">
        <v>2013</v>
      </c>
      <c r="D96" s="7" t="s">
        <v>262</v>
      </c>
      <c r="E96" s="86">
        <v>0.59305555555555556</v>
      </c>
      <c r="F96" s="3">
        <f>_xlfn.RANK.EQ(E96,$E$5:$E$102,1)</f>
        <v>70</v>
      </c>
      <c r="G96" s="30"/>
      <c r="H96" s="3"/>
      <c r="I96" s="2"/>
    </row>
    <row r="97" spans="1:9" ht="20.25" customHeight="1" x14ac:dyDescent="0.2">
      <c r="A97" s="15"/>
      <c r="B97" s="15"/>
      <c r="C97" s="15"/>
      <c r="D97" s="15"/>
      <c r="E97" s="87"/>
      <c r="F97" s="15"/>
      <c r="G97" s="55"/>
      <c r="H97" s="56"/>
      <c r="I97" s="57"/>
    </row>
    <row r="98" spans="1:9" ht="20.25" customHeight="1" x14ac:dyDescent="0.2">
      <c r="A98" s="5">
        <v>410</v>
      </c>
      <c r="B98" s="5" t="s">
        <v>275</v>
      </c>
      <c r="C98" s="3">
        <v>2012</v>
      </c>
      <c r="D98" s="5" t="s">
        <v>274</v>
      </c>
      <c r="E98" s="86">
        <v>0.48819444444444443</v>
      </c>
      <c r="F98" s="3">
        <f>_xlfn.RANK.EQ(E98,$E$5:$E$102,1)</f>
        <v>23</v>
      </c>
      <c r="G98" s="30">
        <v>23</v>
      </c>
      <c r="H98" s="3">
        <f>SUM(G98:G102)</f>
        <v>152</v>
      </c>
      <c r="I98" s="67">
        <f>_xlfn.RANK.EQ(H98,$H$5:$H$102,1)</f>
        <v>9</v>
      </c>
    </row>
    <row r="99" spans="1:9" ht="20.25" customHeight="1" x14ac:dyDescent="0.2">
      <c r="A99" s="3">
        <v>412</v>
      </c>
      <c r="B99" s="5" t="s">
        <v>276</v>
      </c>
      <c r="C99" s="3">
        <v>2012</v>
      </c>
      <c r="D99" s="5" t="s">
        <v>274</v>
      </c>
      <c r="E99" s="86">
        <v>0.47916666666666669</v>
      </c>
      <c r="F99" s="3">
        <f>_xlfn.RANK.EQ(E99,$E$5:$E$102,1)</f>
        <v>18</v>
      </c>
      <c r="G99" s="30">
        <v>18</v>
      </c>
      <c r="H99" s="3"/>
      <c r="I99" s="2"/>
    </row>
    <row r="100" spans="1:9" ht="20.25" customHeight="1" x14ac:dyDescent="0.2">
      <c r="A100" s="3">
        <v>192</v>
      </c>
      <c r="B100" s="5" t="s">
        <v>277</v>
      </c>
      <c r="C100" s="3">
        <v>2012</v>
      </c>
      <c r="D100" s="5" t="s">
        <v>274</v>
      </c>
      <c r="E100" s="86">
        <v>0.60625000000000007</v>
      </c>
      <c r="F100" s="3">
        <f>_xlfn.RANK.EQ(E100,$E$5:$E$102,1)</f>
        <v>80</v>
      </c>
      <c r="G100" s="30">
        <v>80</v>
      </c>
      <c r="H100" s="3"/>
      <c r="I100" s="2"/>
    </row>
    <row r="101" spans="1:9" ht="20.25" customHeight="1" x14ac:dyDescent="0.2">
      <c r="A101" s="3">
        <v>190</v>
      </c>
      <c r="B101" s="5" t="s">
        <v>278</v>
      </c>
      <c r="C101" s="3">
        <v>2012</v>
      </c>
      <c r="D101" s="5" t="s">
        <v>274</v>
      </c>
      <c r="E101" s="86">
        <v>0.49374999999999997</v>
      </c>
      <c r="F101" s="3">
        <f>_xlfn.RANK.EQ(E101,$E$5:$E$102,1)</f>
        <v>31</v>
      </c>
      <c r="G101" s="30">
        <v>31</v>
      </c>
      <c r="H101" s="3"/>
      <c r="I101" s="2"/>
    </row>
    <row r="102" spans="1:9" ht="20.25" customHeight="1" x14ac:dyDescent="0.2">
      <c r="A102" s="3">
        <v>164</v>
      </c>
      <c r="B102" s="5" t="s">
        <v>279</v>
      </c>
      <c r="C102" s="3">
        <v>2012</v>
      </c>
      <c r="D102" s="5" t="s">
        <v>274</v>
      </c>
      <c r="E102" s="86">
        <v>0.62569444444444444</v>
      </c>
      <c r="F102" s="3">
        <f>_xlfn.RANK.EQ(E102,$E$5:$E$102,1)</f>
        <v>82</v>
      </c>
      <c r="G102" s="30"/>
      <c r="H102" s="3"/>
      <c r="I102" s="2"/>
    </row>
    <row r="103" spans="1:9" ht="15" customHeight="1" x14ac:dyDescent="0.2">
      <c r="A103" s="4"/>
      <c r="B103" s="4"/>
      <c r="C103" s="4"/>
      <c r="D103" s="4"/>
      <c r="E103" s="88"/>
      <c r="F103" s="4"/>
      <c r="G103" s="32"/>
    </row>
    <row r="104" spans="1:9" ht="15" customHeight="1" x14ac:dyDescent="0.2">
      <c r="A104" s="4"/>
      <c r="B104" s="4"/>
      <c r="C104" s="4"/>
      <c r="D104" s="4"/>
      <c r="E104" s="88"/>
      <c r="F104" s="4"/>
      <c r="G104" s="32"/>
    </row>
    <row r="105" spans="1:9" ht="15" customHeight="1" x14ac:dyDescent="0.2">
      <c r="A105" s="4"/>
      <c r="B105" s="4"/>
      <c r="C105" s="4"/>
      <c r="D105" s="4"/>
      <c r="E105" s="88"/>
      <c r="F105" s="4"/>
      <c r="G105" s="32"/>
    </row>
    <row r="106" spans="1:9" ht="15" customHeight="1" x14ac:dyDescent="0.2">
      <c r="A106" s="4"/>
      <c r="B106" s="4"/>
      <c r="C106" s="4"/>
      <c r="D106" s="4"/>
      <c r="E106" s="88"/>
      <c r="F106" s="4"/>
      <c r="G106" s="32"/>
    </row>
    <row r="107" spans="1:9" ht="15" customHeight="1" x14ac:dyDescent="0.2">
      <c r="A107" s="4"/>
      <c r="B107" s="4"/>
      <c r="C107" s="4"/>
      <c r="D107" s="4"/>
      <c r="E107" s="88"/>
      <c r="F107" s="4"/>
      <c r="G107" s="32"/>
    </row>
    <row r="108" spans="1:9" ht="15" customHeight="1" x14ac:dyDescent="0.2">
      <c r="A108" s="4"/>
      <c r="B108" s="4"/>
      <c r="C108" s="4"/>
      <c r="D108" s="4"/>
      <c r="E108" s="88"/>
      <c r="F108" s="4"/>
      <c r="G108" s="32"/>
    </row>
    <row r="109" spans="1:9" ht="15" customHeight="1" x14ac:dyDescent="0.2">
      <c r="A109" s="4"/>
      <c r="B109" s="4"/>
      <c r="C109" s="4"/>
      <c r="D109" s="4"/>
      <c r="E109" s="88"/>
      <c r="F109" s="4"/>
      <c r="G109" s="32"/>
    </row>
    <row r="110" spans="1:9" ht="15" customHeight="1" x14ac:dyDescent="0.2">
      <c r="A110" s="4"/>
      <c r="B110" s="4"/>
      <c r="C110" s="4"/>
      <c r="D110" s="4"/>
      <c r="E110" s="88"/>
      <c r="F110" s="4"/>
      <c r="G110" s="32"/>
    </row>
    <row r="111" spans="1:9" ht="15" customHeight="1" x14ac:dyDescent="0.2">
      <c r="A111" s="4"/>
      <c r="B111" s="4"/>
      <c r="C111" s="4"/>
      <c r="D111" s="4"/>
      <c r="E111" s="88"/>
      <c r="F111" s="4"/>
      <c r="G111" s="32"/>
    </row>
    <row r="112" spans="1:9" ht="15" customHeight="1" x14ac:dyDescent="0.2">
      <c r="A112" s="4"/>
      <c r="B112" s="4"/>
      <c r="C112" s="4"/>
      <c r="D112" s="4"/>
      <c r="E112" s="88"/>
      <c r="F112" s="4"/>
      <c r="G112" s="32"/>
    </row>
    <row r="113" spans="1:7" ht="15" customHeight="1" x14ac:dyDescent="0.2">
      <c r="A113" s="4"/>
      <c r="B113" s="4"/>
      <c r="C113" s="4"/>
      <c r="D113" s="4"/>
      <c r="E113" s="88"/>
      <c r="F113" s="4"/>
      <c r="G113" s="32"/>
    </row>
    <row r="114" spans="1:7" ht="15" customHeight="1" x14ac:dyDescent="0.2">
      <c r="A114" s="4"/>
      <c r="B114" s="4"/>
      <c r="C114" s="4"/>
      <c r="D114" s="4"/>
      <c r="E114" s="88"/>
      <c r="F114" s="4"/>
      <c r="G114" s="32"/>
    </row>
    <row r="115" spans="1:7" ht="15" customHeight="1" x14ac:dyDescent="0.2">
      <c r="A115" s="4"/>
      <c r="B115" s="4"/>
      <c r="C115" s="4"/>
      <c r="D115" s="4"/>
      <c r="E115" s="88"/>
      <c r="F115" s="4"/>
      <c r="G115" s="32"/>
    </row>
    <row r="116" spans="1:7" ht="15" customHeight="1" x14ac:dyDescent="0.2">
      <c r="A116" s="4"/>
      <c r="B116" s="4"/>
      <c r="C116" s="4"/>
      <c r="D116" s="4"/>
      <c r="E116" s="88"/>
      <c r="F116" s="4"/>
      <c r="G116" s="32"/>
    </row>
    <row r="117" spans="1:7" ht="15" customHeight="1" x14ac:dyDescent="0.2">
      <c r="A117" s="4"/>
      <c r="B117" s="4"/>
      <c r="C117" s="4"/>
      <c r="D117" s="4"/>
      <c r="E117" s="88"/>
      <c r="F117" s="4"/>
      <c r="G117" s="32"/>
    </row>
    <row r="118" spans="1:7" ht="15" customHeight="1" x14ac:dyDescent="0.2">
      <c r="A118" s="4"/>
      <c r="B118" s="4"/>
      <c r="C118" s="4"/>
      <c r="D118" s="4"/>
      <c r="E118" s="88"/>
      <c r="F118" s="4"/>
      <c r="G118" s="32"/>
    </row>
    <row r="119" spans="1:7" ht="15" customHeight="1" x14ac:dyDescent="0.2">
      <c r="A119" s="4"/>
      <c r="B119" s="4"/>
      <c r="C119" s="4"/>
      <c r="D119" s="4"/>
      <c r="E119" s="88"/>
      <c r="F119" s="4"/>
    </row>
    <row r="120" spans="1:7" ht="15" customHeight="1" x14ac:dyDescent="0.2">
      <c r="A120" s="4"/>
      <c r="B120" s="4"/>
      <c r="C120" s="4"/>
      <c r="D120" s="4"/>
      <c r="E120" s="88"/>
      <c r="F120" s="4"/>
    </row>
  </sheetData>
  <printOptions horizontalCentered="1"/>
  <pageMargins left="0.25" right="0.25" top="0.75" bottom="0.75" header="0.3" footer="0.3"/>
  <pageSetup paperSize="9" scale="36" orientation="portrait" r:id="rId1"/>
  <headerFooter alignWithMargins="0">
    <oddHeader>&amp;A</oddHeader>
    <oddFooter>Stránka &amp;P z &amp;N</oddFooter>
  </headerFooter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89"/>
  <sheetViews>
    <sheetView topLeftCell="A55" zoomScaleNormal="100" workbookViewId="0">
      <selection activeCell="A39" sqref="A39:I89"/>
    </sheetView>
  </sheetViews>
  <sheetFormatPr defaultColWidth="9.28515625" defaultRowHeight="15" customHeight="1" x14ac:dyDescent="0.2"/>
  <cols>
    <col min="1" max="1" width="4" style="1" customWidth="1"/>
    <col min="2" max="2" width="21.5703125" style="1" customWidth="1"/>
    <col min="3" max="3" width="7.42578125" style="1" customWidth="1"/>
    <col min="4" max="4" width="39" style="1" customWidth="1"/>
    <col min="5" max="5" width="15.7109375" style="89" customWidth="1"/>
    <col min="6" max="6" width="17.140625" style="23" customWidth="1"/>
    <col min="7" max="7" width="17.140625" style="29" customWidth="1"/>
    <col min="8" max="8" width="17.140625" style="26" customWidth="1"/>
    <col min="9" max="9" width="20.85546875" style="36" customWidth="1"/>
    <col min="10" max="10" width="18.42578125" style="1" bestFit="1" customWidth="1"/>
    <col min="11" max="16384" width="9.28515625" style="1"/>
  </cols>
  <sheetData>
    <row r="1" spans="1:9" ht="21" customHeight="1" x14ac:dyDescent="0.2">
      <c r="A1" s="137" t="s">
        <v>264</v>
      </c>
      <c r="B1" s="138"/>
      <c r="C1" s="138"/>
      <c r="D1" s="138"/>
      <c r="E1" s="138"/>
      <c r="F1" s="138"/>
      <c r="G1" s="138"/>
      <c r="H1" s="138"/>
      <c r="I1" s="138"/>
    </row>
    <row r="2" spans="1:9" ht="21" customHeight="1" x14ac:dyDescent="0.2">
      <c r="A2" s="132" t="s">
        <v>6</v>
      </c>
      <c r="B2" s="133"/>
      <c r="C2" s="133"/>
      <c r="D2" s="133"/>
      <c r="E2" s="133"/>
      <c r="F2" s="133"/>
      <c r="G2" s="133"/>
      <c r="H2" s="133"/>
      <c r="I2" s="134"/>
    </row>
    <row r="3" spans="1:9" s="35" customFormat="1" ht="21" customHeight="1" x14ac:dyDescent="0.2">
      <c r="A3" s="45"/>
      <c r="B3" s="45" t="s">
        <v>4</v>
      </c>
      <c r="C3" s="45" t="s">
        <v>0</v>
      </c>
      <c r="D3" s="45" t="s">
        <v>1</v>
      </c>
      <c r="E3" s="81" t="s">
        <v>23</v>
      </c>
      <c r="F3" s="37" t="s">
        <v>3</v>
      </c>
      <c r="G3" s="65" t="s">
        <v>322</v>
      </c>
      <c r="H3" s="64" t="s">
        <v>321</v>
      </c>
      <c r="I3" s="37" t="s">
        <v>28</v>
      </c>
    </row>
    <row r="4" spans="1:9" ht="21" customHeight="1" x14ac:dyDescent="0.2">
      <c r="A4" s="135"/>
      <c r="B4" s="136"/>
      <c r="C4" s="136"/>
      <c r="D4" s="136"/>
      <c r="E4" s="136"/>
      <c r="F4" s="136"/>
      <c r="G4" s="136"/>
      <c r="H4" s="136"/>
      <c r="I4" s="136"/>
    </row>
    <row r="5" spans="1:9" ht="21" customHeight="1" x14ac:dyDescent="0.2">
      <c r="A5" s="121" t="s">
        <v>386</v>
      </c>
      <c r="B5" s="61" t="s">
        <v>38</v>
      </c>
      <c r="C5" s="7">
        <v>2013</v>
      </c>
      <c r="D5" s="123" t="s">
        <v>5</v>
      </c>
      <c r="E5" s="120">
        <v>0.32777777777777778</v>
      </c>
      <c r="F5" s="8">
        <f>_xlfn.RANK.EQ(E5,$E$5:$E$89,1)</f>
        <v>54</v>
      </c>
      <c r="G5" s="31">
        <v>54</v>
      </c>
      <c r="H5" s="22">
        <f>SUM(G5:G8)</f>
        <v>207</v>
      </c>
      <c r="I5" s="33">
        <f>_xlfn.RANK.EQ(H5,$H$5:$H$89,1)</f>
        <v>13</v>
      </c>
    </row>
    <row r="6" spans="1:9" ht="21" customHeight="1" x14ac:dyDescent="0.2">
      <c r="A6" s="121" t="s">
        <v>387</v>
      </c>
      <c r="B6" s="61" t="s">
        <v>39</v>
      </c>
      <c r="C6" s="7">
        <v>2014</v>
      </c>
      <c r="D6" s="122" t="s">
        <v>5</v>
      </c>
      <c r="E6" s="120">
        <v>0.30763888888888891</v>
      </c>
      <c r="F6" s="8">
        <f>_xlfn.RANK.EQ(E6,$E$5:$E$89,1)</f>
        <v>49</v>
      </c>
      <c r="G6" s="31">
        <v>49</v>
      </c>
      <c r="H6" s="22"/>
      <c r="I6" s="33"/>
    </row>
    <row r="7" spans="1:9" ht="21" customHeight="1" x14ac:dyDescent="0.2">
      <c r="A7" s="121" t="s">
        <v>388</v>
      </c>
      <c r="B7" s="61" t="s">
        <v>40</v>
      </c>
      <c r="C7" s="7">
        <v>2014</v>
      </c>
      <c r="D7" s="122" t="s">
        <v>5</v>
      </c>
      <c r="E7" s="120">
        <v>0.37916666666666665</v>
      </c>
      <c r="F7" s="8">
        <f>_xlfn.RANK.EQ(E7,$E$5:$E$89,1)</f>
        <v>66</v>
      </c>
      <c r="G7" s="31">
        <v>66</v>
      </c>
      <c r="H7" s="22"/>
      <c r="I7" s="33"/>
    </row>
    <row r="8" spans="1:9" ht="21" customHeight="1" x14ac:dyDescent="0.2">
      <c r="A8" s="121" t="s">
        <v>389</v>
      </c>
      <c r="B8" s="61" t="s">
        <v>41</v>
      </c>
      <c r="C8" s="7">
        <v>2014</v>
      </c>
      <c r="D8" s="122" t="s">
        <v>5</v>
      </c>
      <c r="E8" s="120">
        <v>0.28402777777777777</v>
      </c>
      <c r="F8" s="8">
        <f>_xlfn.RANK.EQ(E8,$E$5:$E$89,1)</f>
        <v>38</v>
      </c>
      <c r="G8" s="31">
        <v>38</v>
      </c>
      <c r="H8" s="22"/>
      <c r="I8" s="33"/>
    </row>
    <row r="9" spans="1:9" ht="21" customHeight="1" x14ac:dyDescent="0.2">
      <c r="A9" s="68"/>
      <c r="B9" s="69"/>
      <c r="C9" s="69"/>
      <c r="D9" s="69"/>
      <c r="E9" s="101"/>
      <c r="F9" s="69"/>
      <c r="G9" s="69"/>
      <c r="H9" s="69"/>
      <c r="I9" s="70"/>
    </row>
    <row r="10" spans="1:9" ht="21" customHeight="1" x14ac:dyDescent="0.2">
      <c r="A10" s="121" t="s">
        <v>390</v>
      </c>
      <c r="B10" s="7" t="s">
        <v>251</v>
      </c>
      <c r="C10" s="7">
        <v>2015</v>
      </c>
      <c r="D10" s="123" t="s">
        <v>8</v>
      </c>
      <c r="E10" s="120">
        <v>0.25694444444444448</v>
      </c>
      <c r="F10" s="8">
        <f>_xlfn.RANK.EQ(E10,$E$5:$E$89,1)</f>
        <v>14</v>
      </c>
      <c r="G10" s="31">
        <v>14</v>
      </c>
      <c r="H10" s="22">
        <f>SUM(G10:G14)</f>
        <v>89</v>
      </c>
      <c r="I10" s="33">
        <f>_xlfn.RANK.EQ(H10,$H$5:$H$89,1)</f>
        <v>7</v>
      </c>
    </row>
    <row r="11" spans="1:9" ht="21" customHeight="1" x14ac:dyDescent="0.2">
      <c r="A11" s="121" t="s">
        <v>391</v>
      </c>
      <c r="B11" s="7" t="s">
        <v>252</v>
      </c>
      <c r="C11" s="7">
        <v>2014</v>
      </c>
      <c r="D11" s="123" t="s">
        <v>8</v>
      </c>
      <c r="E11" s="120">
        <v>0.24652777777777779</v>
      </c>
      <c r="F11" s="8">
        <f>_xlfn.RANK.EQ(E11,$E$5:$E$89,1)</f>
        <v>6</v>
      </c>
      <c r="G11" s="31">
        <v>6</v>
      </c>
      <c r="H11" s="22"/>
      <c r="I11" s="33"/>
    </row>
    <row r="12" spans="1:9" ht="21" customHeight="1" x14ac:dyDescent="0.2">
      <c r="A12" s="121" t="s">
        <v>392</v>
      </c>
      <c r="B12" s="7" t="s">
        <v>253</v>
      </c>
      <c r="C12" s="7">
        <v>2014</v>
      </c>
      <c r="D12" s="123" t="s">
        <v>8</v>
      </c>
      <c r="E12" s="120">
        <v>0.26874999999999999</v>
      </c>
      <c r="F12" s="8">
        <f>_xlfn.RANK.EQ(E12,$E$5:$E$89,1)</f>
        <v>23</v>
      </c>
      <c r="G12" s="31">
        <v>23</v>
      </c>
      <c r="H12" s="22"/>
      <c r="I12" s="33"/>
    </row>
    <row r="13" spans="1:9" ht="21" customHeight="1" x14ac:dyDescent="0.2">
      <c r="A13" s="121" t="s">
        <v>393</v>
      </c>
      <c r="B13" s="7" t="s">
        <v>254</v>
      </c>
      <c r="C13" s="7">
        <v>2014</v>
      </c>
      <c r="D13" s="123" t="s">
        <v>8</v>
      </c>
      <c r="E13" s="120">
        <v>0.30486111111111108</v>
      </c>
      <c r="F13" s="8">
        <f>_xlfn.RANK.EQ(E13,$E$5:$E$89,1)</f>
        <v>47</v>
      </c>
      <c r="G13" s="31"/>
      <c r="H13" s="22"/>
      <c r="I13" s="33"/>
    </row>
    <row r="14" spans="1:9" ht="21" customHeight="1" x14ac:dyDescent="0.2">
      <c r="A14" s="121" t="s">
        <v>394</v>
      </c>
      <c r="B14" s="18" t="s">
        <v>395</v>
      </c>
      <c r="C14" s="7">
        <v>2014</v>
      </c>
      <c r="D14" s="123" t="s">
        <v>8</v>
      </c>
      <c r="E14" s="120">
        <v>0.30138888888888887</v>
      </c>
      <c r="F14" s="8">
        <f>_xlfn.RANK.EQ(E14,$E$5:$E$89,1)</f>
        <v>46</v>
      </c>
      <c r="G14" s="31">
        <v>46</v>
      </c>
      <c r="H14" s="22"/>
      <c r="I14" s="33"/>
    </row>
    <row r="15" spans="1:9" ht="21" customHeight="1" x14ac:dyDescent="0.2">
      <c r="A15" s="68"/>
      <c r="B15" s="69"/>
      <c r="C15" s="69"/>
      <c r="D15" s="69"/>
      <c r="E15" s="101"/>
      <c r="F15" s="69"/>
      <c r="G15" s="69"/>
      <c r="H15" s="69"/>
      <c r="I15" s="70"/>
    </row>
    <row r="16" spans="1:9" ht="21" customHeight="1" x14ac:dyDescent="0.2">
      <c r="A16" s="121" t="s">
        <v>396</v>
      </c>
      <c r="B16" s="121" t="s">
        <v>79</v>
      </c>
      <c r="C16" s="121" t="s">
        <v>46</v>
      </c>
      <c r="D16" s="122" t="s">
        <v>10</v>
      </c>
      <c r="E16" s="120">
        <v>0.24027777777777778</v>
      </c>
      <c r="F16" s="8">
        <f>_xlfn.RANK.EQ(E16,$E$5:$E$89,1)</f>
        <v>3</v>
      </c>
      <c r="G16" s="31">
        <v>3</v>
      </c>
      <c r="H16" s="22">
        <f>SUM(G16:G20)</f>
        <v>50</v>
      </c>
      <c r="I16" s="144">
        <f>_xlfn.RANK.EQ(H16,$H$5:$H$89,1)</f>
        <v>1</v>
      </c>
    </row>
    <row r="17" spans="1:9" ht="21" customHeight="1" x14ac:dyDescent="0.2">
      <c r="A17" s="121" t="s">
        <v>397</v>
      </c>
      <c r="B17" s="121" t="s">
        <v>401</v>
      </c>
      <c r="C17" s="121" t="s">
        <v>46</v>
      </c>
      <c r="D17" s="122" t="s">
        <v>10</v>
      </c>
      <c r="E17" s="120">
        <v>0.26111111111111113</v>
      </c>
      <c r="F17" s="8">
        <f>_xlfn.RANK.EQ(E17,$E$5:$E$89,1)</f>
        <v>17</v>
      </c>
      <c r="G17" s="31">
        <v>17</v>
      </c>
      <c r="H17" s="22"/>
      <c r="I17" s="33"/>
    </row>
    <row r="18" spans="1:9" ht="21" customHeight="1" x14ac:dyDescent="0.2">
      <c r="A18" s="121" t="s">
        <v>398</v>
      </c>
      <c r="B18" s="121" t="s">
        <v>80</v>
      </c>
      <c r="C18" s="121" t="s">
        <v>83</v>
      </c>
      <c r="D18" s="122" t="s">
        <v>10</v>
      </c>
      <c r="E18" s="120">
        <v>0.25208333333333333</v>
      </c>
      <c r="F18" s="8">
        <f>_xlfn.RANK.EQ(E18,$E$5:$E$89,1)</f>
        <v>10</v>
      </c>
      <c r="G18" s="31">
        <v>10</v>
      </c>
      <c r="H18" s="22"/>
      <c r="I18" s="33"/>
    </row>
    <row r="19" spans="1:9" ht="21" customHeight="1" x14ac:dyDescent="0.2">
      <c r="A19" s="121" t="s">
        <v>399</v>
      </c>
      <c r="B19" s="121" t="s">
        <v>81</v>
      </c>
      <c r="C19" s="121" t="s">
        <v>46</v>
      </c>
      <c r="D19" s="122" t="s">
        <v>10</v>
      </c>
      <c r="E19" s="120">
        <v>0.26666666666666666</v>
      </c>
      <c r="F19" s="8">
        <f>_xlfn.RANK.EQ(E19,$E$5:$E$89,1)</f>
        <v>20</v>
      </c>
      <c r="G19" s="31">
        <v>20</v>
      </c>
      <c r="H19" s="22"/>
      <c r="I19" s="33"/>
    </row>
    <row r="20" spans="1:9" ht="21" customHeight="1" x14ac:dyDescent="0.2">
      <c r="A20" s="121" t="s">
        <v>400</v>
      </c>
      <c r="B20" s="121" t="s">
        <v>82</v>
      </c>
      <c r="C20" s="121" t="s">
        <v>46</v>
      </c>
      <c r="D20" s="122" t="s">
        <v>10</v>
      </c>
      <c r="E20" s="120">
        <v>0.2722222222222222</v>
      </c>
      <c r="F20" s="8">
        <f>_xlfn.RANK.EQ(E20,$E$5:$E$89,1)</f>
        <v>26</v>
      </c>
      <c r="G20" s="31"/>
      <c r="H20" s="22"/>
      <c r="I20" s="33"/>
    </row>
    <row r="21" spans="1:9" ht="21" customHeight="1" x14ac:dyDescent="0.2">
      <c r="A21" s="68"/>
      <c r="B21" s="69"/>
      <c r="C21" s="69"/>
      <c r="D21" s="69"/>
      <c r="E21" s="101"/>
      <c r="F21" s="69"/>
      <c r="G21" s="69"/>
      <c r="H21" s="69"/>
      <c r="I21" s="70"/>
    </row>
    <row r="22" spans="1:9" ht="21" customHeight="1" x14ac:dyDescent="0.2">
      <c r="A22" s="121" t="s">
        <v>402</v>
      </c>
      <c r="B22" s="121" t="s">
        <v>199</v>
      </c>
      <c r="C22" s="121" t="s">
        <v>46</v>
      </c>
      <c r="D22" s="121" t="s">
        <v>11</v>
      </c>
      <c r="E22" s="85">
        <v>0.25</v>
      </c>
      <c r="F22" s="8">
        <f>_xlfn.RANK.EQ(E22,$E$5:$E$89,1)</f>
        <v>8</v>
      </c>
      <c r="G22" s="31">
        <v>8</v>
      </c>
      <c r="H22" s="124">
        <f>SUM(G22:G26)</f>
        <v>79</v>
      </c>
      <c r="I22" s="33">
        <f>_xlfn.RANK.EQ(H22,$H$5:$H$89,1)</f>
        <v>5</v>
      </c>
    </row>
    <row r="23" spans="1:9" ht="21" customHeight="1" x14ac:dyDescent="0.2">
      <c r="A23" s="121" t="s">
        <v>403</v>
      </c>
      <c r="B23" s="121" t="s">
        <v>200</v>
      </c>
      <c r="C23" s="121" t="s">
        <v>46</v>
      </c>
      <c r="D23" s="123" t="s">
        <v>11</v>
      </c>
      <c r="E23" s="85">
        <v>0.27782407407407406</v>
      </c>
      <c r="F23" s="8">
        <f>_xlfn.RANK.EQ(E23,$E$5:$E$89,1)</f>
        <v>33</v>
      </c>
      <c r="G23" s="31">
        <v>33</v>
      </c>
      <c r="H23" s="124"/>
      <c r="I23" s="33"/>
    </row>
    <row r="24" spans="1:9" ht="21" customHeight="1" x14ac:dyDescent="0.2">
      <c r="A24" s="121" t="s">
        <v>404</v>
      </c>
      <c r="B24" s="121" t="s">
        <v>201</v>
      </c>
      <c r="C24" s="121" t="s">
        <v>46</v>
      </c>
      <c r="D24" s="121" t="s">
        <v>11</v>
      </c>
      <c r="E24" s="120">
        <v>0.26041666666666669</v>
      </c>
      <c r="F24" s="8">
        <f>_xlfn.RANK.EQ(E24,$E$5:$E$89,1)</f>
        <v>16</v>
      </c>
      <c r="G24" s="31">
        <v>16</v>
      </c>
      <c r="H24" s="124"/>
      <c r="I24" s="33"/>
    </row>
    <row r="25" spans="1:9" ht="21" customHeight="1" x14ac:dyDescent="0.2">
      <c r="A25" s="121" t="s">
        <v>405</v>
      </c>
      <c r="B25" s="121" t="s">
        <v>202</v>
      </c>
      <c r="C25" s="121" t="s">
        <v>45</v>
      </c>
      <c r="D25" s="121" t="s">
        <v>11</v>
      </c>
      <c r="E25" s="120">
        <v>0.26805555555555555</v>
      </c>
      <c r="F25" s="8">
        <f>_xlfn.RANK.EQ(E25,$E$5:$E$89,1)</f>
        <v>22</v>
      </c>
      <c r="G25" s="31">
        <v>22</v>
      </c>
      <c r="H25" s="124"/>
      <c r="I25" s="33"/>
    </row>
    <row r="26" spans="1:9" ht="21" customHeight="1" x14ac:dyDescent="0.2">
      <c r="A26" s="121" t="s">
        <v>406</v>
      </c>
      <c r="B26" s="121" t="s">
        <v>203</v>
      </c>
      <c r="C26" s="121" t="s">
        <v>45</v>
      </c>
      <c r="D26" s="122" t="s">
        <v>11</v>
      </c>
      <c r="E26" s="120">
        <v>0.30624999999999997</v>
      </c>
      <c r="F26" s="8">
        <f>_xlfn.RANK.EQ(E26,$E$5:$E$89,1)</f>
        <v>48</v>
      </c>
      <c r="G26" s="31"/>
      <c r="H26" s="124"/>
      <c r="I26" s="33"/>
    </row>
    <row r="27" spans="1:9" ht="21" customHeight="1" x14ac:dyDescent="0.2">
      <c r="A27" s="68"/>
      <c r="B27" s="69"/>
      <c r="C27" s="69"/>
      <c r="D27" s="69"/>
      <c r="E27" s="101"/>
      <c r="F27" s="69"/>
      <c r="G27" s="69"/>
      <c r="H27" s="69"/>
      <c r="I27" s="70"/>
    </row>
    <row r="28" spans="1:9" ht="21" customHeight="1" x14ac:dyDescent="0.2">
      <c r="A28" s="125" t="s">
        <v>408</v>
      </c>
      <c r="B28" s="121" t="s">
        <v>125</v>
      </c>
      <c r="C28" s="125" t="s">
        <v>46</v>
      </c>
      <c r="D28" s="121" t="s">
        <v>12</v>
      </c>
      <c r="E28" s="84">
        <v>0.25625000000000003</v>
      </c>
      <c r="F28" s="8">
        <f>_xlfn.RANK.EQ(E28,$E$5:$E$89,1)</f>
        <v>13</v>
      </c>
      <c r="G28" s="31">
        <v>13</v>
      </c>
      <c r="H28" s="124">
        <f>SUM(G28:G32)</f>
        <v>78</v>
      </c>
      <c r="I28" s="33">
        <f>_xlfn.RANK.EQ(H28,$H$5:$H$89,1)</f>
        <v>4</v>
      </c>
    </row>
    <row r="29" spans="1:9" ht="21" customHeight="1" x14ac:dyDescent="0.2">
      <c r="A29" s="121" t="s">
        <v>409</v>
      </c>
      <c r="B29" s="18" t="s">
        <v>126</v>
      </c>
      <c r="C29" s="7">
        <v>2014</v>
      </c>
      <c r="D29" s="121" t="s">
        <v>12</v>
      </c>
      <c r="E29" s="120">
        <v>0.25833333333333336</v>
      </c>
      <c r="F29" s="8">
        <f>_xlfn.RANK.EQ(E29,$E$5:$E$89,1)</f>
        <v>15</v>
      </c>
      <c r="G29" s="31">
        <v>15</v>
      </c>
      <c r="H29" s="124"/>
      <c r="I29" s="33"/>
    </row>
    <row r="30" spans="1:9" ht="21" customHeight="1" x14ac:dyDescent="0.2">
      <c r="A30" s="121" t="s">
        <v>410</v>
      </c>
      <c r="B30" s="18" t="s">
        <v>127</v>
      </c>
      <c r="C30" s="7">
        <v>2014</v>
      </c>
      <c r="D30" s="121" t="s">
        <v>12</v>
      </c>
      <c r="E30" s="85">
        <v>0.26527777777777778</v>
      </c>
      <c r="F30" s="8">
        <f>_xlfn.RANK.EQ(E30,$E$5:$E$89,1)</f>
        <v>19</v>
      </c>
      <c r="G30" s="31">
        <v>19</v>
      </c>
      <c r="H30" s="124"/>
      <c r="I30" s="33"/>
    </row>
    <row r="31" spans="1:9" ht="21" customHeight="1" x14ac:dyDescent="0.2">
      <c r="A31" s="121" t="s">
        <v>411</v>
      </c>
      <c r="B31" s="18" t="s">
        <v>128</v>
      </c>
      <c r="C31" s="7">
        <v>2014</v>
      </c>
      <c r="D31" s="121" t="s">
        <v>12</v>
      </c>
      <c r="E31" s="120">
        <v>0.27708333333333335</v>
      </c>
      <c r="F31" s="8">
        <f>_xlfn.RANK.EQ(E31,$E$5:$E$89,1)</f>
        <v>31</v>
      </c>
      <c r="G31" s="31">
        <v>31</v>
      </c>
      <c r="H31" s="22"/>
      <c r="I31" s="33"/>
    </row>
    <row r="32" spans="1:9" ht="21" customHeight="1" x14ac:dyDescent="0.2">
      <c r="A32" s="121" t="s">
        <v>412</v>
      </c>
      <c r="B32" s="18" t="s">
        <v>407</v>
      </c>
      <c r="C32" s="7">
        <v>2013</v>
      </c>
      <c r="D32" s="121" t="s">
        <v>12</v>
      </c>
      <c r="E32" s="120">
        <v>0.27986111111111112</v>
      </c>
      <c r="F32" s="8">
        <f>_xlfn.RANK.EQ(E32,$E$5:$E$89,1)</f>
        <v>35</v>
      </c>
      <c r="G32" s="31"/>
      <c r="H32" s="22"/>
      <c r="I32" s="33"/>
    </row>
    <row r="33" spans="1:9" ht="21" customHeight="1" x14ac:dyDescent="0.2">
      <c r="A33" s="68"/>
      <c r="B33" s="69"/>
      <c r="C33" s="69"/>
      <c r="D33" s="69"/>
      <c r="E33" s="101"/>
      <c r="F33" s="69"/>
      <c r="G33" s="69"/>
      <c r="H33" s="69"/>
      <c r="I33" s="70"/>
    </row>
    <row r="34" spans="1:9" ht="21" customHeight="1" x14ac:dyDescent="0.2">
      <c r="A34" s="7">
        <v>53</v>
      </c>
      <c r="B34" s="51" t="s">
        <v>183</v>
      </c>
      <c r="C34" s="7">
        <v>2013</v>
      </c>
      <c r="D34" s="7" t="s">
        <v>13</v>
      </c>
      <c r="E34" s="84">
        <v>0.24374999999999999</v>
      </c>
      <c r="F34" s="8">
        <f>_xlfn.RANK.EQ(E34,$E$5:$E$89,1)</f>
        <v>5</v>
      </c>
      <c r="G34" s="31">
        <v>5</v>
      </c>
      <c r="H34" s="22">
        <f>SUM(G34:G37)</f>
        <v>86</v>
      </c>
      <c r="I34" s="33">
        <f>_xlfn.RANK.EQ(H34,$H$5:$H$89,1)</f>
        <v>6</v>
      </c>
    </row>
    <row r="35" spans="1:9" ht="21" customHeight="1" x14ac:dyDescent="0.2">
      <c r="A35" s="7">
        <v>177</v>
      </c>
      <c r="B35" s="18" t="s">
        <v>184</v>
      </c>
      <c r="C35" s="7">
        <v>2014</v>
      </c>
      <c r="D35" s="7" t="s">
        <v>13</v>
      </c>
      <c r="E35" s="84">
        <v>0.27638888888888885</v>
      </c>
      <c r="F35" s="8">
        <f>_xlfn.RANK.EQ(E35,$E$5:$E$89,1)</f>
        <v>30</v>
      </c>
      <c r="G35" s="31">
        <v>30</v>
      </c>
      <c r="H35" s="22"/>
      <c r="I35" s="33"/>
    </row>
    <row r="36" spans="1:9" ht="21" customHeight="1" x14ac:dyDescent="0.2">
      <c r="A36" s="7">
        <v>32</v>
      </c>
      <c r="B36" s="18" t="s">
        <v>185</v>
      </c>
      <c r="C36" s="7">
        <v>2013</v>
      </c>
      <c r="D36" s="7" t="s">
        <v>13</v>
      </c>
      <c r="E36" s="84">
        <v>0.27430555555555552</v>
      </c>
      <c r="F36" s="8">
        <f>_xlfn.RANK.EQ(E36,$E$5:$E$89,1)</f>
        <v>27</v>
      </c>
      <c r="G36" s="31">
        <v>27</v>
      </c>
      <c r="H36" s="22"/>
      <c r="I36" s="33"/>
    </row>
    <row r="37" spans="1:9" ht="21" customHeight="1" x14ac:dyDescent="0.2">
      <c r="A37" s="7">
        <v>51</v>
      </c>
      <c r="B37" s="18" t="s">
        <v>186</v>
      </c>
      <c r="C37" s="7">
        <v>2013</v>
      </c>
      <c r="D37" s="7" t="s">
        <v>13</v>
      </c>
      <c r="E37" s="84">
        <v>0.26944444444444443</v>
      </c>
      <c r="F37" s="8">
        <f>_xlfn.RANK.EQ(E37,$E$5:$E$89,1)</f>
        <v>24</v>
      </c>
      <c r="G37" s="31">
        <v>24</v>
      </c>
      <c r="H37" s="22"/>
      <c r="I37" s="33"/>
    </row>
    <row r="38" spans="1:9" ht="21" customHeight="1" x14ac:dyDescent="0.2">
      <c r="A38" s="68"/>
      <c r="B38" s="69"/>
      <c r="C38" s="69"/>
      <c r="D38" s="69"/>
      <c r="E38" s="101"/>
      <c r="F38" s="69"/>
      <c r="G38" s="69"/>
      <c r="H38" s="69"/>
      <c r="I38" s="70"/>
    </row>
    <row r="39" spans="1:9" ht="21" customHeight="1" x14ac:dyDescent="0.2">
      <c r="A39" s="7">
        <v>440</v>
      </c>
      <c r="B39" s="61" t="s">
        <v>244</v>
      </c>
      <c r="C39" s="7">
        <v>2015</v>
      </c>
      <c r="D39" s="8" t="s">
        <v>17</v>
      </c>
      <c r="E39" s="84">
        <v>0.41250000000000003</v>
      </c>
      <c r="F39" s="8">
        <f>_xlfn.RANK.EQ(E39,$E$5:$E$89,1)</f>
        <v>71</v>
      </c>
      <c r="G39" s="31">
        <v>71</v>
      </c>
      <c r="H39" s="22">
        <f>SUM(G39:G42)</f>
        <v>228</v>
      </c>
      <c r="I39" s="33">
        <f>_xlfn.RANK.EQ(H39,$H$5:$H$89,1)</f>
        <v>14</v>
      </c>
    </row>
    <row r="40" spans="1:9" ht="21" customHeight="1" x14ac:dyDescent="0.2">
      <c r="A40" s="7">
        <v>42</v>
      </c>
      <c r="B40" s="61" t="s">
        <v>245</v>
      </c>
      <c r="C40" s="7">
        <v>2015</v>
      </c>
      <c r="D40" s="8" t="s">
        <v>17</v>
      </c>
      <c r="E40" s="84">
        <v>0.41180555555555554</v>
      </c>
      <c r="F40" s="8">
        <f>_xlfn.RANK.EQ(E40,$E$5:$E$89,1)</f>
        <v>70</v>
      </c>
      <c r="G40" s="31">
        <v>70</v>
      </c>
      <c r="H40" s="22"/>
      <c r="I40" s="33"/>
    </row>
    <row r="41" spans="1:9" ht="21" customHeight="1" x14ac:dyDescent="0.2">
      <c r="A41" s="7">
        <v>26</v>
      </c>
      <c r="B41" s="61" t="s">
        <v>246</v>
      </c>
      <c r="C41" s="7">
        <v>2014</v>
      </c>
      <c r="D41" s="8" t="s">
        <v>17</v>
      </c>
      <c r="E41" s="84">
        <v>0.32500000000000001</v>
      </c>
      <c r="F41" s="8">
        <f>_xlfn.RANK.EQ(E41,$E$5:$E$89,1)</f>
        <v>53</v>
      </c>
      <c r="G41" s="31">
        <v>53</v>
      </c>
      <c r="H41" s="22"/>
      <c r="I41" s="33"/>
    </row>
    <row r="42" spans="1:9" ht="21" customHeight="1" x14ac:dyDescent="0.2">
      <c r="A42" s="7">
        <v>323</v>
      </c>
      <c r="B42" s="61" t="s">
        <v>247</v>
      </c>
      <c r="C42" s="7">
        <v>2014</v>
      </c>
      <c r="D42" s="8" t="s">
        <v>17</v>
      </c>
      <c r="E42" s="84">
        <v>0.27847222222222223</v>
      </c>
      <c r="F42" s="8">
        <f>_xlfn.RANK.EQ(E42,$E$5:$E$89,1)</f>
        <v>34</v>
      </c>
      <c r="G42" s="31">
        <v>34</v>
      </c>
      <c r="H42" s="22"/>
      <c r="I42" s="33"/>
    </row>
    <row r="43" spans="1:9" ht="21" customHeight="1" x14ac:dyDescent="0.2">
      <c r="A43" s="68"/>
      <c r="B43" s="69"/>
      <c r="C43" s="69"/>
      <c r="D43" s="69"/>
      <c r="E43" s="101"/>
      <c r="F43" s="69"/>
      <c r="G43" s="69"/>
      <c r="H43" s="69"/>
      <c r="I43" s="70"/>
    </row>
    <row r="44" spans="1:9" ht="21" customHeight="1" x14ac:dyDescent="0.2">
      <c r="A44" s="3">
        <v>243</v>
      </c>
      <c r="B44" s="3" t="s">
        <v>134</v>
      </c>
      <c r="C44" s="3">
        <v>2014</v>
      </c>
      <c r="D44" s="3" t="s">
        <v>18</v>
      </c>
      <c r="E44" s="84">
        <v>0.32361111111111113</v>
      </c>
      <c r="F44" s="8">
        <f>_xlfn.RANK.EQ(E44,$E$5:$E$89,1)</f>
        <v>52</v>
      </c>
      <c r="G44" s="52">
        <v>52</v>
      </c>
      <c r="H44" s="49">
        <f>SUM(G44:G48)</f>
        <v>194</v>
      </c>
      <c r="I44" s="67">
        <f>_xlfn.RANK.EQ(H44,$H$5:$H$89,1)</f>
        <v>11</v>
      </c>
    </row>
    <row r="45" spans="1:9" ht="21" customHeight="1" x14ac:dyDescent="0.2">
      <c r="A45" s="3">
        <v>361</v>
      </c>
      <c r="B45" s="3" t="s">
        <v>135</v>
      </c>
      <c r="C45" s="3">
        <v>2015</v>
      </c>
      <c r="D45" s="3" t="s">
        <v>18</v>
      </c>
      <c r="E45" s="84">
        <v>0.31041666666666667</v>
      </c>
      <c r="F45" s="8">
        <f>_xlfn.RANK.EQ(E45,$E$5:$E$89,1)</f>
        <v>50</v>
      </c>
      <c r="G45" s="53">
        <v>50</v>
      </c>
      <c r="H45" s="49"/>
      <c r="I45" s="50"/>
    </row>
    <row r="46" spans="1:9" s="25" customFormat="1" ht="21" customHeight="1" x14ac:dyDescent="0.2">
      <c r="A46" s="5">
        <v>13</v>
      </c>
      <c r="B46" s="5" t="s">
        <v>136</v>
      </c>
      <c r="C46" s="5">
        <v>2013</v>
      </c>
      <c r="D46" s="49" t="s">
        <v>18</v>
      </c>
      <c r="E46" s="93">
        <v>0.28958333333333336</v>
      </c>
      <c r="F46" s="8">
        <f>_xlfn.RANK.EQ(E46,$E$5:$E$89,1)</f>
        <v>41</v>
      </c>
      <c r="G46" s="53">
        <v>41</v>
      </c>
      <c r="H46" s="50"/>
      <c r="I46" s="50"/>
    </row>
    <row r="47" spans="1:9" ht="21" customHeight="1" x14ac:dyDescent="0.2">
      <c r="A47" s="3">
        <v>188</v>
      </c>
      <c r="B47" s="5" t="s">
        <v>137</v>
      </c>
      <c r="C47" s="3">
        <v>2014</v>
      </c>
      <c r="D47" s="3" t="s">
        <v>18</v>
      </c>
      <c r="E47" s="84">
        <v>0.3125</v>
      </c>
      <c r="F47" s="8">
        <f>_xlfn.RANK.EQ(E47,$E$5:$E$89,1)</f>
        <v>51</v>
      </c>
      <c r="G47" s="53">
        <v>51</v>
      </c>
      <c r="H47" s="49"/>
      <c r="I47" s="50"/>
    </row>
    <row r="48" spans="1:9" ht="21" customHeight="1" x14ac:dyDescent="0.2">
      <c r="A48" s="3">
        <v>184</v>
      </c>
      <c r="B48" s="5" t="s">
        <v>138</v>
      </c>
      <c r="C48" s="3">
        <v>2013</v>
      </c>
      <c r="D48" s="3" t="s">
        <v>18</v>
      </c>
      <c r="E48" s="84">
        <v>0.34791666666666665</v>
      </c>
      <c r="F48" s="8">
        <f>_xlfn.RANK.EQ(E48,$E$5:$E$89,1)</f>
        <v>59</v>
      </c>
      <c r="G48" s="53"/>
      <c r="H48" s="49"/>
      <c r="I48" s="50"/>
    </row>
    <row r="49" spans="1:10" ht="21" customHeight="1" x14ac:dyDescent="0.2">
      <c r="A49" s="42"/>
      <c r="B49" s="43"/>
      <c r="C49" s="43"/>
      <c r="D49" s="43"/>
      <c r="E49" s="102"/>
      <c r="F49" s="43"/>
      <c r="G49" s="43"/>
      <c r="H49" s="43"/>
      <c r="I49" s="62"/>
    </row>
    <row r="50" spans="1:10" ht="21" customHeight="1" x14ac:dyDescent="0.2">
      <c r="A50" s="7">
        <v>409</v>
      </c>
      <c r="B50" s="18" t="s">
        <v>168</v>
      </c>
      <c r="C50" s="7">
        <v>2014</v>
      </c>
      <c r="D50" s="7" t="s">
        <v>25</v>
      </c>
      <c r="E50" s="84">
        <v>0.35347222222222219</v>
      </c>
      <c r="F50" s="8">
        <f>_xlfn.RANK.EQ(E50,$E$5:$E$89,1)</f>
        <v>60</v>
      </c>
      <c r="G50" s="31">
        <v>60</v>
      </c>
      <c r="H50" s="20">
        <f>SUM(G50:G54)</f>
        <v>235</v>
      </c>
      <c r="I50" s="67">
        <f>_xlfn.RANK.EQ(H50,$H$5:$H$89,1)</f>
        <v>15</v>
      </c>
    </row>
    <row r="51" spans="1:10" ht="21" customHeight="1" x14ac:dyDescent="0.2">
      <c r="A51" s="7">
        <v>436</v>
      </c>
      <c r="B51" s="18" t="s">
        <v>169</v>
      </c>
      <c r="C51" s="7">
        <v>2015</v>
      </c>
      <c r="D51" s="7" t="s">
        <v>25</v>
      </c>
      <c r="E51" s="84">
        <v>0.39513888888888887</v>
      </c>
      <c r="F51" s="8">
        <f>_xlfn.RANK.EQ(E51,$E$5:$E$89,1)</f>
        <v>68</v>
      </c>
      <c r="G51" s="31">
        <v>68</v>
      </c>
      <c r="H51" s="20"/>
      <c r="I51" s="2"/>
    </row>
    <row r="52" spans="1:10" ht="21" customHeight="1" x14ac:dyDescent="0.2">
      <c r="A52" s="7">
        <v>451</v>
      </c>
      <c r="B52" s="51" t="s">
        <v>170</v>
      </c>
      <c r="C52" s="7">
        <v>2014</v>
      </c>
      <c r="D52" s="7" t="s">
        <v>25</v>
      </c>
      <c r="E52" s="84">
        <v>0.3923611111111111</v>
      </c>
      <c r="F52" s="8">
        <f>_xlfn.RANK.EQ(E52,$E$5:$E$89,1)</f>
        <v>67</v>
      </c>
      <c r="G52" s="31">
        <v>67</v>
      </c>
      <c r="H52" s="20"/>
      <c r="I52" s="2"/>
    </row>
    <row r="53" spans="1:10" ht="21" customHeight="1" x14ac:dyDescent="0.2">
      <c r="A53" s="7">
        <v>456</v>
      </c>
      <c r="B53" s="18" t="s">
        <v>171</v>
      </c>
      <c r="C53" s="7">
        <v>2014</v>
      </c>
      <c r="D53" s="7" t="s">
        <v>25</v>
      </c>
      <c r="E53" s="84">
        <v>0.28888888888888892</v>
      </c>
      <c r="F53" s="8">
        <f>_xlfn.RANK.EQ(E53,$E$5:$E$89,1)</f>
        <v>40</v>
      </c>
      <c r="G53" s="31">
        <v>40</v>
      </c>
      <c r="H53" s="20"/>
      <c r="I53" s="2"/>
    </row>
    <row r="54" spans="1:10" ht="21" customHeight="1" x14ac:dyDescent="0.2">
      <c r="A54" s="7">
        <v>299</v>
      </c>
      <c r="B54" s="18" t="s">
        <v>172</v>
      </c>
      <c r="C54" s="7">
        <v>2013</v>
      </c>
      <c r="D54" s="7" t="s">
        <v>25</v>
      </c>
      <c r="E54" s="84">
        <v>0.40347222222222223</v>
      </c>
      <c r="F54" s="8">
        <f>_xlfn.RANK.EQ(E54,$E$5:$E$89,1)</f>
        <v>69</v>
      </c>
      <c r="G54" s="31"/>
      <c r="H54" s="20"/>
      <c r="I54" s="2"/>
    </row>
    <row r="55" spans="1:10" ht="21" customHeight="1" x14ac:dyDescent="0.2">
      <c r="A55" s="42"/>
      <c r="B55" s="43"/>
      <c r="C55" s="43"/>
      <c r="D55" s="43"/>
      <c r="E55" s="102"/>
      <c r="F55" s="43"/>
      <c r="G55" s="43"/>
      <c r="H55" s="43"/>
      <c r="I55" s="62"/>
    </row>
    <row r="56" spans="1:10" ht="21" customHeight="1" x14ac:dyDescent="0.2">
      <c r="A56" s="3">
        <v>477</v>
      </c>
      <c r="B56" s="5" t="s">
        <v>284</v>
      </c>
      <c r="C56" s="3">
        <v>2015</v>
      </c>
      <c r="D56" s="3" t="s">
        <v>16</v>
      </c>
      <c r="E56" s="84">
        <v>0.35555555555555557</v>
      </c>
      <c r="F56" s="8">
        <f>_xlfn.RANK.EQ(E56,$E$5:$E$89,1)</f>
        <v>63</v>
      </c>
      <c r="G56" s="31"/>
      <c r="H56" s="20">
        <f>SUM(G56:G60)</f>
        <v>51</v>
      </c>
      <c r="I56" s="144">
        <f>_xlfn.RANK.EQ(H56,$H$5:$H$89,1)</f>
        <v>2</v>
      </c>
      <c r="J56" s="139"/>
    </row>
    <row r="57" spans="1:10" ht="21" customHeight="1" x14ac:dyDescent="0.2">
      <c r="A57" s="3">
        <v>434</v>
      </c>
      <c r="B57" s="5" t="s">
        <v>285</v>
      </c>
      <c r="C57" s="3">
        <v>2014</v>
      </c>
      <c r="D57" s="3" t="s">
        <v>16</v>
      </c>
      <c r="E57" s="84">
        <v>0.27083333333333331</v>
      </c>
      <c r="F57" s="8">
        <f>_xlfn.RANK.EQ(E57,$E$5:$E$89,1)</f>
        <v>25</v>
      </c>
      <c r="G57" s="31">
        <v>25</v>
      </c>
      <c r="H57" s="20"/>
      <c r="I57" s="2"/>
      <c r="J57" s="139"/>
    </row>
    <row r="58" spans="1:10" ht="21" customHeight="1" x14ac:dyDescent="0.2">
      <c r="A58" s="3">
        <v>236</v>
      </c>
      <c r="B58" s="5" t="s">
        <v>286</v>
      </c>
      <c r="C58" s="3">
        <v>2015</v>
      </c>
      <c r="D58" s="3" t="s">
        <v>16</v>
      </c>
      <c r="E58" s="84">
        <v>0.2673611111111111</v>
      </c>
      <c r="F58" s="8">
        <f>_xlfn.RANK.EQ(E58,$E$5:$E$89,1)</f>
        <v>21</v>
      </c>
      <c r="G58" s="31">
        <v>21</v>
      </c>
      <c r="H58" s="20"/>
      <c r="I58" s="2"/>
      <c r="J58" s="139"/>
    </row>
    <row r="59" spans="1:10" ht="21" customHeight="1" x14ac:dyDescent="0.2">
      <c r="A59" s="3">
        <v>12</v>
      </c>
      <c r="B59" s="5" t="s">
        <v>287</v>
      </c>
      <c r="C59" s="3">
        <v>2013</v>
      </c>
      <c r="D59" s="3" t="s">
        <v>16</v>
      </c>
      <c r="E59" s="84">
        <v>0.22291666666666665</v>
      </c>
      <c r="F59" s="8">
        <f>_xlfn.RANK.EQ(E59,$E$5:$E$89,1)</f>
        <v>1</v>
      </c>
      <c r="G59" s="31">
        <v>1</v>
      </c>
      <c r="H59" s="20"/>
      <c r="I59" s="2"/>
      <c r="J59" s="139"/>
    </row>
    <row r="60" spans="1:10" ht="21" customHeight="1" x14ac:dyDescent="0.2">
      <c r="A60" s="3">
        <v>174</v>
      </c>
      <c r="B60" s="5" t="s">
        <v>288</v>
      </c>
      <c r="C60" s="3">
        <v>2013</v>
      </c>
      <c r="D60" s="3" t="s">
        <v>16</v>
      </c>
      <c r="E60" s="84">
        <v>0.24166666666666667</v>
      </c>
      <c r="F60" s="8">
        <f>_xlfn.RANK.EQ(E60,$E$5:$E$89,1)</f>
        <v>4</v>
      </c>
      <c r="G60" s="31">
        <v>4</v>
      </c>
      <c r="H60" s="20"/>
      <c r="I60" s="2"/>
      <c r="J60" s="139"/>
    </row>
    <row r="61" spans="1:10" ht="21" customHeight="1" x14ac:dyDescent="0.2">
      <c r="A61" s="42"/>
      <c r="B61" s="43"/>
      <c r="C61" s="43"/>
      <c r="D61" s="43"/>
      <c r="E61" s="102"/>
      <c r="F61" s="43"/>
      <c r="G61" s="43"/>
      <c r="H61" s="43"/>
      <c r="I61" s="62"/>
    </row>
    <row r="62" spans="1:10" ht="21" customHeight="1" x14ac:dyDescent="0.2">
      <c r="A62" s="7">
        <v>234</v>
      </c>
      <c r="B62" s="7" t="s">
        <v>229</v>
      </c>
      <c r="C62" s="7">
        <v>2014</v>
      </c>
      <c r="D62" s="7" t="s">
        <v>26</v>
      </c>
      <c r="E62" s="84">
        <v>0.34375</v>
      </c>
      <c r="F62" s="8">
        <f>_xlfn.RANK.EQ(E62,$E$5:$E$89,1)</f>
        <v>57</v>
      </c>
      <c r="G62" s="31">
        <v>57</v>
      </c>
      <c r="H62" s="20">
        <f>SUM(G62:G66)</f>
        <v>162</v>
      </c>
      <c r="I62" s="67">
        <f>_xlfn.RANK.EQ(H62,$H$5:$H$89,1)</f>
        <v>10</v>
      </c>
    </row>
    <row r="63" spans="1:10" ht="21" customHeight="1" x14ac:dyDescent="0.2">
      <c r="A63" s="7">
        <v>416</v>
      </c>
      <c r="B63" s="18" t="s">
        <v>230</v>
      </c>
      <c r="C63" s="7">
        <v>2013</v>
      </c>
      <c r="D63" s="7" t="s">
        <v>26</v>
      </c>
      <c r="E63" s="84">
        <v>0.26180555555555557</v>
      </c>
      <c r="F63" s="8">
        <f>_xlfn.RANK.EQ(E63,$E$5:$E$89,1)</f>
        <v>18</v>
      </c>
      <c r="G63" s="31">
        <v>18</v>
      </c>
      <c r="H63" s="20"/>
      <c r="I63" s="2"/>
    </row>
    <row r="64" spans="1:10" ht="21" customHeight="1" x14ac:dyDescent="0.2">
      <c r="A64" s="7">
        <v>392</v>
      </c>
      <c r="B64" s="18" t="s">
        <v>413</v>
      </c>
      <c r="C64" s="7">
        <v>2013</v>
      </c>
      <c r="D64" s="7" t="s">
        <v>26</v>
      </c>
      <c r="E64" s="84">
        <v>0.2951388888888889</v>
      </c>
      <c r="F64" s="8">
        <f>_xlfn.RANK.EQ(E64,$E$5:$E$89,1)</f>
        <v>44</v>
      </c>
      <c r="G64" s="31">
        <v>44</v>
      </c>
      <c r="H64" s="20"/>
      <c r="I64" s="2"/>
    </row>
    <row r="65" spans="1:9" ht="21" customHeight="1" x14ac:dyDescent="0.2">
      <c r="A65" s="7">
        <v>397</v>
      </c>
      <c r="B65" s="7" t="s">
        <v>231</v>
      </c>
      <c r="C65" s="7">
        <v>2014</v>
      </c>
      <c r="D65" s="7" t="s">
        <v>26</v>
      </c>
      <c r="E65" s="84">
        <v>0.29375000000000001</v>
      </c>
      <c r="F65" s="8">
        <f>_xlfn.RANK.EQ(E65,$E$5:$E$89,1)</f>
        <v>43</v>
      </c>
      <c r="G65" s="31">
        <v>43</v>
      </c>
      <c r="H65" s="20"/>
      <c r="I65" s="2"/>
    </row>
    <row r="66" spans="1:9" ht="21" customHeight="1" x14ac:dyDescent="0.2">
      <c r="A66" s="7">
        <v>356</v>
      </c>
      <c r="B66" s="7" t="s">
        <v>232</v>
      </c>
      <c r="C66" s="7">
        <v>2013</v>
      </c>
      <c r="D66" s="7" t="s">
        <v>26</v>
      </c>
      <c r="E66" s="84">
        <v>0.34513888888888888</v>
      </c>
      <c r="F66" s="8">
        <f>_xlfn.RANK.EQ(E66,$E$5:$E$89,1)</f>
        <v>58</v>
      </c>
      <c r="G66" s="31"/>
      <c r="H66" s="20"/>
      <c r="I66" s="2"/>
    </row>
    <row r="67" spans="1:9" ht="21" customHeight="1" x14ac:dyDescent="0.2">
      <c r="A67" s="42"/>
      <c r="B67" s="43"/>
      <c r="C67" s="43"/>
      <c r="D67" s="43"/>
      <c r="E67" s="102"/>
      <c r="F67" s="43"/>
      <c r="G67" s="43"/>
      <c r="H67" s="43"/>
      <c r="I67" s="62"/>
    </row>
    <row r="68" spans="1:9" ht="21" customHeight="1" x14ac:dyDescent="0.2">
      <c r="A68" s="3">
        <v>309</v>
      </c>
      <c r="B68" s="3" t="s">
        <v>57</v>
      </c>
      <c r="C68" s="3">
        <v>2013</v>
      </c>
      <c r="D68" s="3" t="s">
        <v>47</v>
      </c>
      <c r="E68" s="86">
        <v>0.27708333333333335</v>
      </c>
      <c r="F68" s="7">
        <f>_xlfn.RANK.EQ(E68,$E$5:$E$89,1)</f>
        <v>31</v>
      </c>
      <c r="G68" s="30">
        <v>31</v>
      </c>
      <c r="H68" s="20">
        <f>SUM(G68:G72)</f>
        <v>196</v>
      </c>
      <c r="I68" s="67">
        <f>_xlfn.RANK.EQ(H68,$H$5:$H$89,1)</f>
        <v>12</v>
      </c>
    </row>
    <row r="69" spans="1:9" ht="21" customHeight="1" x14ac:dyDescent="0.2">
      <c r="A69" s="3">
        <v>260</v>
      </c>
      <c r="B69" s="5" t="s">
        <v>415</v>
      </c>
      <c r="C69" s="3">
        <v>2014</v>
      </c>
      <c r="D69" s="3" t="s">
        <v>47</v>
      </c>
      <c r="E69" s="86">
        <v>0.35833333333333334</v>
      </c>
      <c r="F69" s="7">
        <f>_xlfn.RANK.EQ(E69,$E$5:$E$89,1)</f>
        <v>64</v>
      </c>
      <c r="G69" s="30"/>
      <c r="H69" s="20"/>
      <c r="I69" s="2"/>
    </row>
    <row r="70" spans="1:9" ht="21" customHeight="1" x14ac:dyDescent="0.2">
      <c r="A70" s="3">
        <v>413</v>
      </c>
      <c r="B70" s="5" t="s">
        <v>414</v>
      </c>
      <c r="C70" s="3">
        <v>2014</v>
      </c>
      <c r="D70" s="3" t="s">
        <v>47</v>
      </c>
      <c r="E70" s="86">
        <v>0.29166666666666669</v>
      </c>
      <c r="F70" s="7">
        <f>_xlfn.RANK.EQ(E70,$E$5:$E$89,1)</f>
        <v>42</v>
      </c>
      <c r="G70" s="30">
        <v>42</v>
      </c>
      <c r="H70" s="20"/>
      <c r="I70" s="2"/>
    </row>
    <row r="71" spans="1:9" ht="21" customHeight="1" x14ac:dyDescent="0.2">
      <c r="A71" s="3">
        <v>16</v>
      </c>
      <c r="B71" s="3" t="s">
        <v>58</v>
      </c>
      <c r="C71" s="3">
        <v>2015</v>
      </c>
      <c r="D71" s="3" t="s">
        <v>47</v>
      </c>
      <c r="E71" s="86">
        <v>0.35486111111111113</v>
      </c>
      <c r="F71" s="7">
        <f>_xlfn.RANK.EQ(E71,$E$5:$E$89,1)</f>
        <v>62</v>
      </c>
      <c r="G71" s="30">
        <v>62</v>
      </c>
      <c r="H71" s="20"/>
      <c r="I71" s="2"/>
    </row>
    <row r="72" spans="1:9" ht="21" customHeight="1" x14ac:dyDescent="0.2">
      <c r="A72" s="3">
        <v>398</v>
      </c>
      <c r="B72" s="3" t="s">
        <v>59</v>
      </c>
      <c r="C72" s="3">
        <v>2015</v>
      </c>
      <c r="D72" s="3" t="s">
        <v>47</v>
      </c>
      <c r="E72" s="86">
        <v>0.35416666666666669</v>
      </c>
      <c r="F72" s="7">
        <f>_xlfn.RANK.EQ(E72,$E$5:$E$89,1)</f>
        <v>61</v>
      </c>
      <c r="G72" s="30">
        <v>61</v>
      </c>
      <c r="H72" s="20"/>
      <c r="I72" s="2"/>
    </row>
    <row r="73" spans="1:9" ht="21" customHeight="1" x14ac:dyDescent="0.2">
      <c r="A73" s="56"/>
      <c r="B73" s="56"/>
      <c r="C73" s="56"/>
      <c r="D73" s="56"/>
      <c r="E73" s="103"/>
      <c r="F73" s="56"/>
      <c r="G73" s="58"/>
      <c r="H73" s="59"/>
      <c r="I73" s="57"/>
    </row>
    <row r="74" spans="1:9" ht="21" customHeight="1" x14ac:dyDescent="0.2">
      <c r="A74" s="3">
        <v>68</v>
      </c>
      <c r="B74" s="3" t="s">
        <v>88</v>
      </c>
      <c r="C74" s="3"/>
      <c r="D74" s="3" t="s">
        <v>87</v>
      </c>
      <c r="E74" s="86">
        <v>0.28402777777777777</v>
      </c>
      <c r="F74" s="7">
        <f>_xlfn.RANK.EQ(E74,$E$5:$E$89,1)</f>
        <v>38</v>
      </c>
      <c r="G74" s="30"/>
      <c r="H74" s="20">
        <f>SUM(G74:G78)</f>
        <v>100</v>
      </c>
      <c r="I74" s="67">
        <f>_xlfn.RANK.EQ(H74,$H$5:$H$89,1)</f>
        <v>8</v>
      </c>
    </row>
    <row r="75" spans="1:9" ht="21" customHeight="1" x14ac:dyDescent="0.2">
      <c r="A75" s="3">
        <v>180</v>
      </c>
      <c r="B75" s="3" t="s">
        <v>89</v>
      </c>
      <c r="C75" s="3"/>
      <c r="D75" s="3" t="s">
        <v>87</v>
      </c>
      <c r="E75" s="86">
        <v>0.27430555555555552</v>
      </c>
      <c r="F75" s="7">
        <f>_xlfn.RANK.EQ(E75,$E$5:$E$89,1)</f>
        <v>27</v>
      </c>
      <c r="G75" s="30">
        <v>27</v>
      </c>
      <c r="H75" s="20"/>
      <c r="I75" s="2"/>
    </row>
    <row r="76" spans="1:9" ht="21" customHeight="1" x14ac:dyDescent="0.2">
      <c r="A76" s="3">
        <v>195</v>
      </c>
      <c r="B76" s="3" t="s">
        <v>90</v>
      </c>
      <c r="C76" s="3"/>
      <c r="D76" s="3" t="s">
        <v>87</v>
      </c>
      <c r="E76" s="86">
        <v>0.24930555555555556</v>
      </c>
      <c r="F76" s="7">
        <f>_xlfn.RANK.EQ(E76,$E$5:$E$89,1)</f>
        <v>7</v>
      </c>
      <c r="G76" s="30">
        <v>7</v>
      </c>
      <c r="H76" s="20"/>
      <c r="I76" s="2"/>
    </row>
    <row r="77" spans="1:9" ht="21" customHeight="1" x14ac:dyDescent="0.2">
      <c r="A77" s="3">
        <v>271</v>
      </c>
      <c r="B77" s="3" t="s">
        <v>91</v>
      </c>
      <c r="C77" s="3"/>
      <c r="D77" s="3" t="s">
        <v>87</v>
      </c>
      <c r="E77" s="86">
        <v>0.27569444444444446</v>
      </c>
      <c r="F77" s="7">
        <f>_xlfn.RANK.EQ(E77,$E$5:$E$89,1)</f>
        <v>29</v>
      </c>
      <c r="G77" s="30">
        <v>29</v>
      </c>
      <c r="H77" s="20"/>
      <c r="I77" s="2"/>
    </row>
    <row r="78" spans="1:9" ht="21" customHeight="1" x14ac:dyDescent="0.2">
      <c r="A78" s="3">
        <v>214</v>
      </c>
      <c r="B78" s="3" t="s">
        <v>92</v>
      </c>
      <c r="C78" s="3"/>
      <c r="D78" s="3" t="s">
        <v>87</v>
      </c>
      <c r="E78" s="104">
        <v>0.28194444444444444</v>
      </c>
      <c r="F78" s="7">
        <f>_xlfn.RANK.EQ(E78,$E$5:$E$89,1)</f>
        <v>37</v>
      </c>
      <c r="G78" s="30">
        <v>37</v>
      </c>
      <c r="H78" s="20"/>
      <c r="I78" s="2"/>
    </row>
    <row r="79" spans="1:9" ht="21" customHeight="1" x14ac:dyDescent="0.2">
      <c r="A79" s="56"/>
      <c r="B79" s="56"/>
      <c r="C79" s="56"/>
      <c r="D79" s="56"/>
      <c r="E79" s="103"/>
      <c r="F79" s="56"/>
      <c r="G79" s="58"/>
      <c r="H79" s="59"/>
      <c r="I79" s="57"/>
    </row>
    <row r="80" spans="1:9" ht="21" customHeight="1" x14ac:dyDescent="0.2">
      <c r="A80" s="3">
        <v>452</v>
      </c>
      <c r="B80" s="5" t="s">
        <v>160</v>
      </c>
      <c r="C80" s="3">
        <v>2014</v>
      </c>
      <c r="D80" s="3" t="s">
        <v>22</v>
      </c>
      <c r="E80" s="86">
        <v>0.33263888888888887</v>
      </c>
      <c r="F80" s="7">
        <f>_xlfn.RANK.EQ(E80,$E$5:$E$89,1)</f>
        <v>55</v>
      </c>
      <c r="G80" s="30">
        <v>55</v>
      </c>
      <c r="H80" s="20">
        <f>SUM(G80:G83)</f>
        <v>149</v>
      </c>
      <c r="I80" s="67">
        <f>_xlfn.RANK.EQ(H80,$H$5:$H$89,1)</f>
        <v>9</v>
      </c>
    </row>
    <row r="81" spans="1:9" ht="21" customHeight="1" x14ac:dyDescent="0.2">
      <c r="A81" s="3">
        <v>198</v>
      </c>
      <c r="B81" s="5" t="s">
        <v>161</v>
      </c>
      <c r="C81" s="3">
        <v>2014</v>
      </c>
      <c r="D81" s="3" t="s">
        <v>22</v>
      </c>
      <c r="E81" s="86">
        <v>0.33749999999999997</v>
      </c>
      <c r="F81" s="7">
        <f>_xlfn.RANK.EQ(E81,$E$5:$E$89,1)</f>
        <v>56</v>
      </c>
      <c r="G81" s="30">
        <v>56</v>
      </c>
      <c r="H81" s="20"/>
      <c r="I81" s="2"/>
    </row>
    <row r="82" spans="1:9" ht="21" customHeight="1" x14ac:dyDescent="0.2">
      <c r="A82" s="3">
        <v>274</v>
      </c>
      <c r="B82" s="5" t="s">
        <v>416</v>
      </c>
      <c r="C82" s="3">
        <v>2014</v>
      </c>
      <c r="D82" s="3" t="s">
        <v>22</v>
      </c>
      <c r="E82" s="104">
        <v>0.28055555555555556</v>
      </c>
      <c r="F82" s="7">
        <f>_xlfn.RANK.EQ(E82,$E$5:$E$89,1)</f>
        <v>36</v>
      </c>
      <c r="G82" s="30">
        <v>36</v>
      </c>
      <c r="H82" s="20"/>
      <c r="I82" s="2"/>
    </row>
    <row r="83" spans="1:9" ht="21" customHeight="1" x14ac:dyDescent="0.2">
      <c r="A83" s="3">
        <v>123</v>
      </c>
      <c r="B83" s="5" t="s">
        <v>162</v>
      </c>
      <c r="C83" s="3">
        <v>2013</v>
      </c>
      <c r="D83" s="3" t="s">
        <v>22</v>
      </c>
      <c r="E83" s="86">
        <v>0.23402777777777781</v>
      </c>
      <c r="F83" s="7">
        <f>_xlfn.RANK.EQ(E83,$E$5:$E$89,1)</f>
        <v>2</v>
      </c>
      <c r="G83" s="30">
        <v>2</v>
      </c>
      <c r="H83" s="20"/>
      <c r="I83" s="2"/>
    </row>
    <row r="84" spans="1:9" ht="21" customHeight="1" x14ac:dyDescent="0.2">
      <c r="A84" s="56"/>
      <c r="B84" s="56"/>
      <c r="C84" s="56"/>
      <c r="D84" s="56"/>
      <c r="E84" s="103"/>
      <c r="F84" s="56"/>
      <c r="G84" s="58"/>
      <c r="H84" s="59"/>
      <c r="I84" s="57"/>
    </row>
    <row r="85" spans="1:9" ht="21" customHeight="1" x14ac:dyDescent="0.2">
      <c r="A85" s="3">
        <v>420</v>
      </c>
      <c r="B85" s="5" t="s">
        <v>316</v>
      </c>
      <c r="C85" s="3">
        <v>2013</v>
      </c>
      <c r="D85" s="7" t="s">
        <v>262</v>
      </c>
      <c r="E85" s="86">
        <v>0.36388888888888887</v>
      </c>
      <c r="F85" s="7">
        <f>_xlfn.RANK.EQ(E85,$E$5:$E$89,1)</f>
        <v>65</v>
      </c>
      <c r="G85" s="30"/>
      <c r="H85" s="20">
        <f>SUM(G85:G89)</f>
        <v>76</v>
      </c>
      <c r="I85" s="144">
        <f>_xlfn.RANK.EQ(H85,$H$5:$H$89,1)</f>
        <v>3</v>
      </c>
    </row>
    <row r="86" spans="1:9" ht="21" customHeight="1" x14ac:dyDescent="0.2">
      <c r="A86" s="3">
        <v>400</v>
      </c>
      <c r="B86" s="5" t="s">
        <v>317</v>
      </c>
      <c r="C86" s="3">
        <v>2014</v>
      </c>
      <c r="D86" s="7" t="s">
        <v>262</v>
      </c>
      <c r="E86" s="86">
        <v>0.25277777777777777</v>
      </c>
      <c r="F86" s="7">
        <f>_xlfn.RANK.EQ(E86,$E$5:$E$89,1)</f>
        <v>11</v>
      </c>
      <c r="G86" s="30">
        <v>11</v>
      </c>
      <c r="H86" s="20"/>
      <c r="I86" s="2"/>
    </row>
    <row r="87" spans="1:9" ht="21" customHeight="1" x14ac:dyDescent="0.2">
      <c r="A87" s="3">
        <v>479</v>
      </c>
      <c r="B87" s="5" t="s">
        <v>318</v>
      </c>
      <c r="C87" s="3">
        <v>2013</v>
      </c>
      <c r="D87" s="7" t="s">
        <v>262</v>
      </c>
      <c r="E87" s="86">
        <v>0.25555555555555559</v>
      </c>
      <c r="F87" s="7">
        <f>_xlfn.RANK.EQ(E87,$E$5:$E$89,1)</f>
        <v>12</v>
      </c>
      <c r="G87" s="30">
        <v>12</v>
      </c>
      <c r="H87" s="20"/>
      <c r="I87" s="2"/>
    </row>
    <row r="88" spans="1:9" ht="21" customHeight="1" x14ac:dyDescent="0.2">
      <c r="A88" s="3">
        <v>481</v>
      </c>
      <c r="B88" s="5" t="s">
        <v>319</v>
      </c>
      <c r="C88" s="3">
        <v>2014</v>
      </c>
      <c r="D88" s="7" t="s">
        <v>262</v>
      </c>
      <c r="E88" s="86">
        <v>0.25</v>
      </c>
      <c r="F88" s="7">
        <f>_xlfn.RANK.EQ(E88,$E$5:$E$89,1)</f>
        <v>8</v>
      </c>
      <c r="G88" s="30">
        <v>8</v>
      </c>
      <c r="H88" s="20"/>
      <c r="I88" s="2"/>
    </row>
    <row r="89" spans="1:9" ht="21" customHeight="1" x14ac:dyDescent="0.2">
      <c r="A89" s="3">
        <v>425</v>
      </c>
      <c r="B89" s="5" t="s">
        <v>320</v>
      </c>
      <c r="C89" s="3">
        <v>2014</v>
      </c>
      <c r="D89" s="7" t="s">
        <v>262</v>
      </c>
      <c r="E89" s="86">
        <v>0.29583333333333334</v>
      </c>
      <c r="F89" s="7">
        <f>_xlfn.RANK.EQ(E89,$E$5:$E$89,1)</f>
        <v>45</v>
      </c>
      <c r="G89" s="30">
        <v>45</v>
      </c>
      <c r="H89" s="20"/>
      <c r="I89" s="2"/>
    </row>
  </sheetData>
  <mergeCells count="4">
    <mergeCell ref="A2:I2"/>
    <mergeCell ref="A4:I4"/>
    <mergeCell ref="A1:I1"/>
    <mergeCell ref="J56:J60"/>
  </mergeCells>
  <printOptions horizontalCentered="1"/>
  <pageMargins left="0.25" right="0.25" top="0.75" bottom="0.75" header="0.3" footer="0.3"/>
  <pageSetup paperSize="9" scale="40" orientation="portrait" r:id="rId1"/>
  <headerFooter alignWithMargins="0">
    <oddHeader>&amp;A</oddHeader>
    <oddFooter>Stránka &amp;P z &amp;N</oddFooter>
  </headerFooter>
  <rowBreaks count="1" manualBreakCount="1"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O192"/>
  <sheetViews>
    <sheetView topLeftCell="A82" zoomScaleNormal="100" workbookViewId="0">
      <selection activeCell="A71" sqref="A71:I98"/>
    </sheetView>
  </sheetViews>
  <sheetFormatPr defaultColWidth="9.28515625" defaultRowHeight="15" customHeight="1" x14ac:dyDescent="0.2"/>
  <cols>
    <col min="1" max="1" width="6.42578125" style="1" customWidth="1"/>
    <col min="2" max="2" width="25.28515625" style="1" customWidth="1"/>
    <col min="3" max="3" width="9.7109375" style="1" customWidth="1"/>
    <col min="4" max="4" width="39" style="1" customWidth="1"/>
    <col min="5" max="5" width="20.7109375" style="89" customWidth="1"/>
    <col min="6" max="6" width="13.7109375" style="1" customWidth="1"/>
    <col min="7" max="7" width="14.85546875" style="29" customWidth="1"/>
    <col min="8" max="8" width="14.85546875" style="1" customWidth="1"/>
    <col min="9" max="9" width="23.28515625" style="36" customWidth="1"/>
    <col min="10" max="10" width="35.140625" style="4" bestFit="1" customWidth="1"/>
    <col min="11" max="15" width="9.28515625" style="4"/>
    <col min="16" max="16384" width="9.28515625" style="1"/>
  </cols>
  <sheetData>
    <row r="1" spans="1:15" ht="15" customHeight="1" x14ac:dyDescent="0.2">
      <c r="A1" s="140" t="s">
        <v>265</v>
      </c>
      <c r="B1" s="141"/>
      <c r="C1" s="141"/>
      <c r="D1" s="141"/>
      <c r="E1" s="141"/>
      <c r="F1" s="141"/>
      <c r="G1" s="141"/>
      <c r="H1" s="141"/>
      <c r="I1" s="142"/>
    </row>
    <row r="2" spans="1:15" ht="15" customHeight="1" x14ac:dyDescent="0.2">
      <c r="A2" s="132" t="s">
        <v>6</v>
      </c>
      <c r="B2" s="133"/>
      <c r="C2" s="133"/>
      <c r="D2" s="133"/>
      <c r="E2" s="133"/>
      <c r="F2" s="133"/>
      <c r="G2" s="133"/>
      <c r="H2" s="133"/>
      <c r="I2" s="134"/>
    </row>
    <row r="3" spans="1:15" ht="47.65" customHeight="1" x14ac:dyDescent="0.2">
      <c r="A3" s="37"/>
      <c r="B3" s="37" t="s">
        <v>4</v>
      </c>
      <c r="C3" s="37" t="s">
        <v>0</v>
      </c>
      <c r="D3" s="37" t="s">
        <v>1</v>
      </c>
      <c r="E3" s="81" t="s">
        <v>23</v>
      </c>
      <c r="F3" s="37" t="s">
        <v>3</v>
      </c>
      <c r="G3" s="65" t="s">
        <v>322</v>
      </c>
      <c r="H3" s="64" t="s">
        <v>321</v>
      </c>
      <c r="I3" s="37" t="s">
        <v>28</v>
      </c>
    </row>
    <row r="4" spans="1:15" ht="15" customHeight="1" x14ac:dyDescent="0.2">
      <c r="A4" s="13"/>
      <c r="B4" s="11"/>
      <c r="C4" s="11"/>
      <c r="D4" s="11"/>
      <c r="E4" s="105"/>
      <c r="F4" s="11"/>
      <c r="G4" s="11"/>
      <c r="H4" s="11"/>
      <c r="I4" s="41"/>
    </row>
    <row r="5" spans="1:15" ht="19.5" customHeight="1" x14ac:dyDescent="0.2">
      <c r="A5" s="153" t="s">
        <v>335</v>
      </c>
      <c r="B5" s="153" t="s">
        <v>334</v>
      </c>
      <c r="C5" s="121" t="s">
        <v>45</v>
      </c>
      <c r="D5" s="126" t="s">
        <v>5</v>
      </c>
      <c r="E5" s="120">
        <v>0.28611111111111115</v>
      </c>
      <c r="F5" s="7">
        <f>_xlfn.RANK.EQ(E5,$E$5:$E$98,1)</f>
        <v>65</v>
      </c>
      <c r="G5" s="52">
        <v>65</v>
      </c>
      <c r="H5" s="51">
        <f>SUM(G5:G9)</f>
        <v>281</v>
      </c>
      <c r="I5" s="127">
        <f>_xlfn.RANK.EQ(H5,$H$5:$H$98,1)</f>
        <v>16</v>
      </c>
    </row>
    <row r="6" spans="1:15" ht="19.5" customHeight="1" x14ac:dyDescent="0.2">
      <c r="A6" s="153" t="s">
        <v>336</v>
      </c>
      <c r="B6" s="153" t="s">
        <v>340</v>
      </c>
      <c r="C6" s="121" t="s">
        <v>46</v>
      </c>
      <c r="D6" s="126" t="s">
        <v>5</v>
      </c>
      <c r="E6" s="120">
        <v>0.30416666666666664</v>
      </c>
      <c r="F6" s="7">
        <f>_xlfn.RANK.EQ(E6,$E$5:$E$98,1)</f>
        <v>72</v>
      </c>
      <c r="G6" s="52">
        <v>72</v>
      </c>
      <c r="H6" s="51"/>
      <c r="I6" s="33"/>
    </row>
    <row r="7" spans="1:15" s="25" customFormat="1" ht="19.5" customHeight="1" x14ac:dyDescent="0.2">
      <c r="A7" s="153" t="s">
        <v>337</v>
      </c>
      <c r="B7" s="154" t="s">
        <v>42</v>
      </c>
      <c r="C7" s="128" t="s">
        <v>46</v>
      </c>
      <c r="D7" s="129" t="s">
        <v>5</v>
      </c>
      <c r="E7" s="93">
        <v>0.37684027777777779</v>
      </c>
      <c r="F7" s="7">
        <f>_xlfn.RANK.EQ(E7,$E$5:$E$98,1)</f>
        <v>78</v>
      </c>
      <c r="G7" s="52"/>
      <c r="H7" s="127"/>
      <c r="I7" s="33"/>
      <c r="J7" s="40"/>
      <c r="K7" s="40"/>
      <c r="L7" s="40"/>
      <c r="M7" s="40"/>
      <c r="N7" s="40"/>
      <c r="O7" s="40"/>
    </row>
    <row r="8" spans="1:15" ht="19.5" customHeight="1" x14ac:dyDescent="0.2">
      <c r="A8" s="153" t="s">
        <v>338</v>
      </c>
      <c r="B8" s="153" t="s">
        <v>43</v>
      </c>
      <c r="C8" s="121" t="s">
        <v>45</v>
      </c>
      <c r="D8" s="130" t="s">
        <v>5</v>
      </c>
      <c r="E8" s="120">
        <v>0.28819444444444448</v>
      </c>
      <c r="F8" s="7">
        <f>_xlfn.RANK.EQ(E8,$E$5:$E$98,1)</f>
        <v>67</v>
      </c>
      <c r="G8" s="52">
        <v>67</v>
      </c>
      <c r="H8" s="51"/>
      <c r="I8" s="33"/>
    </row>
    <row r="9" spans="1:15" ht="19.5" customHeight="1" x14ac:dyDescent="0.2">
      <c r="A9" s="153" t="s">
        <v>339</v>
      </c>
      <c r="B9" s="153" t="s">
        <v>44</v>
      </c>
      <c r="C9" s="121" t="s">
        <v>45</v>
      </c>
      <c r="D9" s="131" t="s">
        <v>5</v>
      </c>
      <c r="E9" s="120">
        <v>0.37638888888888888</v>
      </c>
      <c r="F9" s="7">
        <f>_xlfn.RANK.EQ(E9,$E$5:$E$98,1)</f>
        <v>77</v>
      </c>
      <c r="G9" s="52">
        <v>77</v>
      </c>
      <c r="H9" s="51"/>
      <c r="I9" s="33"/>
    </row>
    <row r="10" spans="1:15" ht="19.5" customHeight="1" x14ac:dyDescent="0.2">
      <c r="A10" s="74"/>
      <c r="B10" s="75"/>
      <c r="C10" s="75"/>
      <c r="D10" s="75"/>
      <c r="E10" s="82"/>
      <c r="F10" s="75"/>
      <c r="G10" s="75"/>
      <c r="H10" s="75"/>
      <c r="I10" s="76"/>
    </row>
    <row r="11" spans="1:15" ht="19.5" customHeight="1" x14ac:dyDescent="0.2">
      <c r="A11" s="153" t="s">
        <v>342</v>
      </c>
      <c r="B11" s="155" t="s">
        <v>341</v>
      </c>
      <c r="C11" s="121" t="s">
        <v>261</v>
      </c>
      <c r="D11" s="123" t="s">
        <v>8</v>
      </c>
      <c r="E11" s="120">
        <v>0.25347222222222221</v>
      </c>
      <c r="F11" s="7">
        <f>_xlfn.RANK.EQ(E11,$E$5:$E$98,1)</f>
        <v>40</v>
      </c>
      <c r="G11" s="31">
        <v>40</v>
      </c>
      <c r="H11" s="7">
        <f>SUM(G11:G15)</f>
        <v>155</v>
      </c>
      <c r="I11" s="127">
        <f>_xlfn.RANK.EQ(H11,$H$5:$H$98,1)</f>
        <v>10</v>
      </c>
    </row>
    <row r="12" spans="1:15" ht="19.5" customHeight="1" x14ac:dyDescent="0.2">
      <c r="A12" s="153" t="s">
        <v>343</v>
      </c>
      <c r="B12" s="155" t="s">
        <v>259</v>
      </c>
      <c r="C12" s="121" t="s">
        <v>46</v>
      </c>
      <c r="D12" s="123" t="s">
        <v>8</v>
      </c>
      <c r="E12" s="120">
        <v>0.25069444444444444</v>
      </c>
      <c r="F12" s="7">
        <f>_xlfn.RANK.EQ(E12,$E$5:$E$98,1)</f>
        <v>35</v>
      </c>
      <c r="G12" s="31">
        <v>35</v>
      </c>
      <c r="H12" s="7"/>
      <c r="I12" s="33"/>
    </row>
    <row r="13" spans="1:15" ht="19.5" customHeight="1" x14ac:dyDescent="0.2">
      <c r="A13" s="153" t="s">
        <v>344</v>
      </c>
      <c r="B13" s="155" t="s">
        <v>260</v>
      </c>
      <c r="C13" s="121" t="s">
        <v>261</v>
      </c>
      <c r="D13" s="123" t="s">
        <v>8</v>
      </c>
      <c r="E13" s="120">
        <v>0.27499999999999997</v>
      </c>
      <c r="F13" s="7">
        <f>_xlfn.RANK.EQ(E13,$E$5:$E$98,1)</f>
        <v>59</v>
      </c>
      <c r="G13" s="31"/>
      <c r="H13" s="7"/>
      <c r="I13" s="33"/>
    </row>
    <row r="14" spans="1:15" ht="19.5" customHeight="1" x14ac:dyDescent="0.2">
      <c r="A14" s="153" t="s">
        <v>345</v>
      </c>
      <c r="B14" s="155" t="s">
        <v>347</v>
      </c>
      <c r="C14" s="121" t="s">
        <v>45</v>
      </c>
      <c r="D14" s="123" t="s">
        <v>8</v>
      </c>
      <c r="E14" s="120">
        <v>0.25486111111111109</v>
      </c>
      <c r="F14" s="7">
        <f>_xlfn.RANK.EQ(E14,$E$5:$E$98,1)</f>
        <v>41</v>
      </c>
      <c r="G14" s="31">
        <v>41</v>
      </c>
      <c r="H14" s="7"/>
      <c r="I14" s="33"/>
    </row>
    <row r="15" spans="1:15" ht="19.5" customHeight="1" x14ac:dyDescent="0.2">
      <c r="A15" s="153" t="s">
        <v>346</v>
      </c>
      <c r="B15" s="155" t="s">
        <v>348</v>
      </c>
      <c r="C15" s="121" t="s">
        <v>45</v>
      </c>
      <c r="D15" s="123" t="s">
        <v>8</v>
      </c>
      <c r="E15" s="120">
        <v>0.25277777777777777</v>
      </c>
      <c r="F15" s="7">
        <f>_xlfn.RANK.EQ(E15,$E$5:$E$98,1)</f>
        <v>39</v>
      </c>
      <c r="G15" s="31">
        <v>39</v>
      </c>
      <c r="H15" s="7"/>
      <c r="I15" s="33"/>
    </row>
    <row r="16" spans="1:15" ht="19.5" customHeight="1" x14ac:dyDescent="0.2">
      <c r="A16" s="74"/>
      <c r="B16" s="75"/>
      <c r="C16" s="75"/>
      <c r="D16" s="75"/>
      <c r="E16" s="82"/>
      <c r="F16" s="75"/>
      <c r="G16" s="75"/>
      <c r="H16" s="75"/>
      <c r="I16" s="76"/>
    </row>
    <row r="17" spans="1:9" ht="19.5" customHeight="1" x14ac:dyDescent="0.2">
      <c r="A17" s="153" t="s">
        <v>349</v>
      </c>
      <c r="B17" s="155" t="s">
        <v>139</v>
      </c>
      <c r="C17" s="121" t="s">
        <v>83</v>
      </c>
      <c r="D17" s="7" t="s">
        <v>18</v>
      </c>
      <c r="E17" s="120">
        <v>0.37083333333333335</v>
      </c>
      <c r="F17" s="7">
        <f>_xlfn.RANK.EQ(E17,$E$5:$E$98,1)</f>
        <v>76</v>
      </c>
      <c r="G17" s="31">
        <v>76</v>
      </c>
      <c r="H17" s="7">
        <f>SUM(G17:G21)</f>
        <v>177</v>
      </c>
      <c r="I17" s="127">
        <f>_xlfn.RANK.EQ(H17,$H$5:$H$98,1)</f>
        <v>11</v>
      </c>
    </row>
    <row r="18" spans="1:9" ht="19.5" customHeight="1" x14ac:dyDescent="0.2">
      <c r="A18" s="153" t="s">
        <v>350</v>
      </c>
      <c r="B18" s="155" t="s">
        <v>140</v>
      </c>
      <c r="C18" s="121" t="s">
        <v>45</v>
      </c>
      <c r="D18" s="7" t="s">
        <v>18</v>
      </c>
      <c r="E18" s="120">
        <v>0.25693287037037038</v>
      </c>
      <c r="F18" s="7">
        <f>_xlfn.RANK.EQ(E18,$E$5:$E$98,1)</f>
        <v>43</v>
      </c>
      <c r="G18" s="31">
        <v>43</v>
      </c>
      <c r="H18" s="7"/>
      <c r="I18" s="33"/>
    </row>
    <row r="19" spans="1:9" ht="19.5" customHeight="1" x14ac:dyDescent="0.2">
      <c r="A19" s="153" t="s">
        <v>351</v>
      </c>
      <c r="B19" s="155" t="s">
        <v>141</v>
      </c>
      <c r="C19" s="121" t="s">
        <v>45</v>
      </c>
      <c r="D19" s="7" t="s">
        <v>18</v>
      </c>
      <c r="E19" s="120">
        <v>0.23194444444444443</v>
      </c>
      <c r="F19" s="7">
        <f>_xlfn.RANK.EQ(E19,$E$5:$E$98,1)</f>
        <v>13</v>
      </c>
      <c r="G19" s="31">
        <v>13</v>
      </c>
      <c r="H19" s="7"/>
      <c r="I19" s="33"/>
    </row>
    <row r="20" spans="1:9" ht="19.5" customHeight="1" x14ac:dyDescent="0.2">
      <c r="A20" s="153" t="s">
        <v>352</v>
      </c>
      <c r="B20" s="153" t="s">
        <v>142</v>
      </c>
      <c r="C20" s="121" t="s">
        <v>45</v>
      </c>
      <c r="D20" s="7" t="s">
        <v>18</v>
      </c>
      <c r="E20" s="84">
        <v>0.37708333333333338</v>
      </c>
      <c r="F20" s="7">
        <f>_xlfn.RANK.EQ(E20,$E$5:$E$98,1)</f>
        <v>79</v>
      </c>
      <c r="G20" s="31"/>
      <c r="H20" s="7"/>
      <c r="I20" s="33"/>
    </row>
    <row r="21" spans="1:9" ht="19.5" customHeight="1" x14ac:dyDescent="0.2">
      <c r="A21" s="153" t="s">
        <v>353</v>
      </c>
      <c r="B21" s="155" t="s">
        <v>143</v>
      </c>
      <c r="C21" s="121" t="s">
        <v>83</v>
      </c>
      <c r="D21" s="7" t="s">
        <v>18</v>
      </c>
      <c r="E21" s="120">
        <v>0.25972222222222224</v>
      </c>
      <c r="F21" s="7">
        <f>_xlfn.RANK.EQ(E21,$E$5:$E$98,1)</f>
        <v>45</v>
      </c>
      <c r="G21" s="31">
        <v>45</v>
      </c>
      <c r="H21" s="7"/>
      <c r="I21" s="33"/>
    </row>
    <row r="22" spans="1:9" ht="19.5" customHeight="1" x14ac:dyDescent="0.2">
      <c r="A22" s="74"/>
      <c r="B22" s="75"/>
      <c r="C22" s="75"/>
      <c r="D22" s="75"/>
      <c r="E22" s="82"/>
      <c r="F22" s="75"/>
      <c r="G22" s="75"/>
      <c r="H22" s="75"/>
      <c r="I22" s="76"/>
    </row>
    <row r="23" spans="1:9" ht="19.5" customHeight="1" x14ac:dyDescent="0.2">
      <c r="A23" s="153" t="s">
        <v>354</v>
      </c>
      <c r="B23" s="155" t="s">
        <v>359</v>
      </c>
      <c r="C23" s="121" t="s">
        <v>83</v>
      </c>
      <c r="D23" s="7" t="s">
        <v>262</v>
      </c>
      <c r="E23" s="120">
        <v>0.24097222222222223</v>
      </c>
      <c r="F23" s="7">
        <f>_xlfn.RANK.EQ(E23,$E$5:$E$98,1)</f>
        <v>22</v>
      </c>
      <c r="G23" s="31">
        <v>22</v>
      </c>
      <c r="H23" s="7">
        <f>SUM(G23:G27)</f>
        <v>51</v>
      </c>
      <c r="I23" s="145">
        <f>_xlfn.RANK.EQ(H23,$H$5:$H$98,1)</f>
        <v>1</v>
      </c>
    </row>
    <row r="24" spans="1:9" ht="19.5" customHeight="1" x14ac:dyDescent="0.2">
      <c r="A24" s="153" t="s">
        <v>355</v>
      </c>
      <c r="B24" s="155" t="s">
        <v>310</v>
      </c>
      <c r="C24" s="121" t="s">
        <v>46</v>
      </c>
      <c r="D24" s="7" t="s">
        <v>262</v>
      </c>
      <c r="E24" s="120">
        <v>0.22708333333333333</v>
      </c>
      <c r="F24" s="7">
        <f>_xlfn.RANK.EQ(E24,$E$5:$E$98,1)</f>
        <v>11</v>
      </c>
      <c r="G24" s="31">
        <v>11</v>
      </c>
      <c r="H24" s="7"/>
      <c r="I24" s="33"/>
    </row>
    <row r="25" spans="1:9" ht="19.5" customHeight="1" x14ac:dyDescent="0.2">
      <c r="A25" s="153" t="s">
        <v>356</v>
      </c>
      <c r="B25" s="155" t="s">
        <v>311</v>
      </c>
      <c r="C25" s="121" t="s">
        <v>45</v>
      </c>
      <c r="D25" s="7" t="s">
        <v>262</v>
      </c>
      <c r="E25" s="120">
        <v>0.22083333333333333</v>
      </c>
      <c r="F25" s="7">
        <f>_xlfn.RANK.EQ(E25,$E$5:$E$98,1)</f>
        <v>2</v>
      </c>
      <c r="G25" s="31">
        <v>2</v>
      </c>
      <c r="H25" s="7"/>
      <c r="I25" s="33"/>
    </row>
    <row r="26" spans="1:9" ht="19.5" customHeight="1" x14ac:dyDescent="0.2">
      <c r="A26" s="153" t="s">
        <v>357</v>
      </c>
      <c r="B26" s="155" t="s">
        <v>312</v>
      </c>
      <c r="C26" s="121" t="s">
        <v>46</v>
      </c>
      <c r="D26" s="7" t="s">
        <v>262</v>
      </c>
      <c r="E26" s="120">
        <v>0.24791666666666667</v>
      </c>
      <c r="F26" s="7">
        <f>_xlfn.RANK.EQ(E26,$E$5:$E$98,1)</f>
        <v>31</v>
      </c>
      <c r="G26" s="31"/>
      <c r="H26" s="7"/>
      <c r="I26" s="33"/>
    </row>
    <row r="27" spans="1:9" ht="19.5" customHeight="1" x14ac:dyDescent="0.2">
      <c r="A27" s="153" t="s">
        <v>358</v>
      </c>
      <c r="B27" s="155" t="s">
        <v>360</v>
      </c>
      <c r="C27" s="121" t="s">
        <v>46</v>
      </c>
      <c r="D27" s="7" t="s">
        <v>262</v>
      </c>
      <c r="E27" s="120">
        <v>0.23402777777777781</v>
      </c>
      <c r="F27" s="7">
        <f>_xlfn.RANK.EQ(E27,$E$5:$E$98,1)</f>
        <v>16</v>
      </c>
      <c r="G27" s="31">
        <v>16</v>
      </c>
      <c r="H27" s="7"/>
      <c r="I27" s="33"/>
    </row>
    <row r="28" spans="1:9" ht="19.5" customHeight="1" x14ac:dyDescent="0.2">
      <c r="A28" s="74"/>
      <c r="B28" s="75"/>
      <c r="C28" s="75"/>
      <c r="D28" s="75"/>
      <c r="E28" s="82"/>
      <c r="F28" s="75"/>
      <c r="G28" s="75"/>
      <c r="H28" s="75"/>
      <c r="I28" s="76"/>
    </row>
    <row r="29" spans="1:9" ht="19.5" customHeight="1" x14ac:dyDescent="0.2">
      <c r="A29" s="153" t="s">
        <v>361</v>
      </c>
      <c r="B29" s="155" t="s">
        <v>209</v>
      </c>
      <c r="C29" s="121" t="s">
        <v>46</v>
      </c>
      <c r="D29" s="123" t="s">
        <v>11</v>
      </c>
      <c r="E29" s="120">
        <v>0.22291666666666665</v>
      </c>
      <c r="F29" s="7">
        <f>_xlfn.RANK.EQ(E29,$E$5:$E$98,1)</f>
        <v>4</v>
      </c>
      <c r="G29" s="31">
        <v>4</v>
      </c>
      <c r="H29" s="7">
        <f>SUM(G29:G33)</f>
        <v>84</v>
      </c>
      <c r="I29" s="127">
        <f>_xlfn.RANK.EQ(H29,$H$5:$H$98,1)</f>
        <v>5</v>
      </c>
    </row>
    <row r="30" spans="1:9" ht="19.5" customHeight="1" x14ac:dyDescent="0.2">
      <c r="A30" s="153" t="s">
        <v>362</v>
      </c>
      <c r="B30" s="155" t="s">
        <v>210</v>
      </c>
      <c r="C30" s="121" t="s">
        <v>45</v>
      </c>
      <c r="D30" s="123" t="s">
        <v>11</v>
      </c>
      <c r="E30" s="120">
        <v>0.22569444444444445</v>
      </c>
      <c r="F30" s="7">
        <f>_xlfn.RANK.EQ(E30,$E$5:$E$98,1)</f>
        <v>6</v>
      </c>
      <c r="G30" s="31">
        <v>6</v>
      </c>
      <c r="H30" s="7"/>
      <c r="I30" s="33"/>
    </row>
    <row r="31" spans="1:9" ht="19.5" customHeight="1" x14ac:dyDescent="0.2">
      <c r="A31" s="153" t="s">
        <v>363</v>
      </c>
      <c r="B31" s="155" t="s">
        <v>211</v>
      </c>
      <c r="C31" s="121" t="s">
        <v>46</v>
      </c>
      <c r="D31" s="123" t="s">
        <v>11</v>
      </c>
      <c r="E31" s="85">
        <v>0.25625000000000003</v>
      </c>
      <c r="F31" s="7">
        <f>_xlfn.RANK.EQ(E31,$E$5:$E$98,1)</f>
        <v>42</v>
      </c>
      <c r="G31" s="31">
        <v>42</v>
      </c>
      <c r="H31" s="7"/>
      <c r="I31" s="33"/>
    </row>
    <row r="32" spans="1:9" ht="19.5" customHeight="1" x14ac:dyDescent="0.2">
      <c r="A32" s="153" t="s">
        <v>364</v>
      </c>
      <c r="B32" s="155" t="s">
        <v>212</v>
      </c>
      <c r="C32" s="121" t="s">
        <v>83</v>
      </c>
      <c r="D32" s="123" t="s">
        <v>11</v>
      </c>
      <c r="E32" s="120">
        <v>0.26180555555555557</v>
      </c>
      <c r="F32" s="7">
        <f>_xlfn.RANK.EQ(E32,$E$5:$E$98,1)</f>
        <v>46</v>
      </c>
      <c r="G32" s="31"/>
      <c r="H32" s="7"/>
      <c r="I32" s="33"/>
    </row>
    <row r="33" spans="1:15" ht="19.5" customHeight="1" x14ac:dyDescent="0.2">
      <c r="A33" s="153" t="s">
        <v>365</v>
      </c>
      <c r="B33" s="155" t="s">
        <v>213</v>
      </c>
      <c r="C33" s="121" t="s">
        <v>46</v>
      </c>
      <c r="D33" s="123" t="s">
        <v>11</v>
      </c>
      <c r="E33" s="120">
        <v>0.25</v>
      </c>
      <c r="F33" s="7">
        <f>_xlfn.RANK.EQ(E33,$E$5:$E$98,1)</f>
        <v>32</v>
      </c>
      <c r="G33" s="31">
        <v>32</v>
      </c>
      <c r="H33" s="7"/>
      <c r="I33" s="33"/>
    </row>
    <row r="34" spans="1:15" s="38" customFormat="1" ht="19.5" customHeight="1" x14ac:dyDescent="0.2">
      <c r="A34" s="71"/>
      <c r="B34" s="72"/>
      <c r="C34" s="72"/>
      <c r="D34" s="72"/>
      <c r="E34" s="106"/>
      <c r="F34" s="72"/>
      <c r="G34" s="72"/>
      <c r="H34" s="72"/>
      <c r="I34" s="73"/>
      <c r="J34" s="39"/>
      <c r="K34" s="39"/>
      <c r="L34" s="39"/>
      <c r="M34" s="39"/>
      <c r="N34" s="39"/>
      <c r="O34" s="39"/>
    </row>
    <row r="35" spans="1:15" ht="19.5" customHeight="1" x14ac:dyDescent="0.2">
      <c r="A35" s="156">
        <v>96</v>
      </c>
      <c r="B35" s="157" t="s">
        <v>116</v>
      </c>
      <c r="C35" s="7">
        <v>2014</v>
      </c>
      <c r="D35" s="121" t="s">
        <v>12</v>
      </c>
      <c r="E35" s="120">
        <v>0.22638888888888889</v>
      </c>
      <c r="F35" s="7">
        <f>_xlfn.RANK.EQ(E35,$E$5:$E$98,1)</f>
        <v>10</v>
      </c>
      <c r="G35" s="31">
        <v>10</v>
      </c>
      <c r="H35" s="7">
        <f>SUM(G35:G39)</f>
        <v>75</v>
      </c>
      <c r="I35" s="127">
        <f>_xlfn.RANK.EQ(H35,$H$5:$H$98,1)</f>
        <v>4</v>
      </c>
    </row>
    <row r="36" spans="1:15" ht="19.5" customHeight="1" x14ac:dyDescent="0.2">
      <c r="A36" s="156">
        <v>472</v>
      </c>
      <c r="B36" s="157" t="s">
        <v>117</v>
      </c>
      <c r="C36" s="7">
        <v>2014</v>
      </c>
      <c r="D36" s="7" t="s">
        <v>12</v>
      </c>
      <c r="E36" s="84">
        <v>0.22627314814814814</v>
      </c>
      <c r="F36" s="7">
        <f>_xlfn.RANK.EQ(E36,$E$5:$E$98,1)</f>
        <v>8</v>
      </c>
      <c r="G36" s="31">
        <v>8</v>
      </c>
      <c r="H36" s="7"/>
      <c r="I36" s="33"/>
    </row>
    <row r="37" spans="1:15" ht="19.5" customHeight="1" x14ac:dyDescent="0.2">
      <c r="A37" s="156">
        <v>470</v>
      </c>
      <c r="B37" s="157" t="s">
        <v>118</v>
      </c>
      <c r="C37" s="7">
        <v>2014</v>
      </c>
      <c r="D37" s="7" t="s">
        <v>12</v>
      </c>
      <c r="E37" s="84">
        <v>0.24789351851851851</v>
      </c>
      <c r="F37" s="7">
        <f>_xlfn.RANK.EQ(E37,$E$5:$E$98,1)</f>
        <v>30</v>
      </c>
      <c r="G37" s="31"/>
      <c r="H37" s="7"/>
      <c r="I37" s="33"/>
    </row>
    <row r="38" spans="1:15" ht="19.5" customHeight="1" x14ac:dyDescent="0.2">
      <c r="A38" s="158">
        <v>252</v>
      </c>
      <c r="B38" s="157" t="s">
        <v>366</v>
      </c>
      <c r="C38" s="7">
        <v>2013</v>
      </c>
      <c r="D38" s="7" t="s">
        <v>12</v>
      </c>
      <c r="E38" s="84">
        <v>0.24722222222222223</v>
      </c>
      <c r="F38" s="7">
        <f>_xlfn.RANK.EQ(E38,$E$5:$E$98,1)</f>
        <v>28</v>
      </c>
      <c r="G38" s="31">
        <v>28</v>
      </c>
      <c r="H38" s="7"/>
      <c r="I38" s="33"/>
    </row>
    <row r="39" spans="1:15" ht="19.5" customHeight="1" x14ac:dyDescent="0.2">
      <c r="A39" s="158">
        <v>476</v>
      </c>
      <c r="B39" s="157" t="s">
        <v>119</v>
      </c>
      <c r="C39" s="7">
        <v>2014</v>
      </c>
      <c r="D39" s="7" t="s">
        <v>12</v>
      </c>
      <c r="E39" s="84">
        <v>0.24785879629629629</v>
      </c>
      <c r="F39" s="7">
        <f>_xlfn.RANK.EQ(E39,$E$5:$E$98,1)</f>
        <v>29</v>
      </c>
      <c r="G39" s="31">
        <v>29</v>
      </c>
      <c r="H39" s="7"/>
      <c r="I39" s="33"/>
    </row>
    <row r="40" spans="1:15" ht="19.5" customHeight="1" x14ac:dyDescent="0.2">
      <c r="A40" s="42"/>
      <c r="B40" s="43"/>
      <c r="C40" s="43"/>
      <c r="D40" s="43"/>
      <c r="E40" s="82"/>
      <c r="F40" s="43"/>
      <c r="G40" s="43"/>
      <c r="H40" s="43"/>
      <c r="I40" s="62"/>
    </row>
    <row r="41" spans="1:15" ht="19.5" customHeight="1" x14ac:dyDescent="0.2">
      <c r="A41" s="158">
        <v>124</v>
      </c>
      <c r="B41" s="157" t="s">
        <v>70</v>
      </c>
      <c r="C41" s="7">
        <v>2013</v>
      </c>
      <c r="D41" s="122" t="s">
        <v>10</v>
      </c>
      <c r="E41" s="84">
        <v>0.22222222222222221</v>
      </c>
      <c r="F41" s="7">
        <f>_xlfn.RANK.EQ(E41,$E$5:$E$98,1)</f>
        <v>3</v>
      </c>
      <c r="G41" s="31">
        <v>3</v>
      </c>
      <c r="H41" s="7">
        <f>SUM(G41:G45)</f>
        <v>72</v>
      </c>
      <c r="I41" s="145">
        <f>_xlfn.RANK.EQ(H41,$H$5:$H$98,1)</f>
        <v>3</v>
      </c>
    </row>
    <row r="42" spans="1:15" ht="19.5" customHeight="1" x14ac:dyDescent="0.2">
      <c r="A42" s="158">
        <v>122</v>
      </c>
      <c r="B42" s="157" t="s">
        <v>71</v>
      </c>
      <c r="C42" s="7">
        <v>2014</v>
      </c>
      <c r="D42" s="121" t="s">
        <v>10</v>
      </c>
      <c r="E42" s="120">
        <v>0.25208333333333333</v>
      </c>
      <c r="F42" s="7">
        <f>_xlfn.RANK.EQ(E42,$E$5:$E$98,1)</f>
        <v>36</v>
      </c>
      <c r="G42" s="31">
        <v>36</v>
      </c>
      <c r="H42" s="7"/>
      <c r="I42" s="33"/>
    </row>
    <row r="43" spans="1:15" ht="19.5" customHeight="1" x14ac:dyDescent="0.2">
      <c r="A43" s="158">
        <v>459</v>
      </c>
      <c r="B43" s="157" t="s">
        <v>72</v>
      </c>
      <c r="C43" s="7">
        <v>2014</v>
      </c>
      <c r="D43" s="121" t="s">
        <v>10</v>
      </c>
      <c r="E43" s="84">
        <v>0.23333333333333331</v>
      </c>
      <c r="F43" s="7">
        <f>_xlfn.RANK.EQ(E43,$E$5:$E$98,1)</f>
        <v>15</v>
      </c>
      <c r="G43" s="31">
        <v>15</v>
      </c>
      <c r="H43" s="7"/>
      <c r="I43" s="33"/>
    </row>
    <row r="44" spans="1:15" ht="19.5" customHeight="1" x14ac:dyDescent="0.2">
      <c r="A44" s="158">
        <v>325</v>
      </c>
      <c r="B44" s="157" t="s">
        <v>73</v>
      </c>
      <c r="C44" s="7">
        <v>2015</v>
      </c>
      <c r="D44" s="121" t="s">
        <v>10</v>
      </c>
      <c r="E44" s="84">
        <v>0.25276620370370367</v>
      </c>
      <c r="F44" s="7">
        <f>_xlfn.RANK.EQ(E44,$E$5:$E$98,1)</f>
        <v>38</v>
      </c>
      <c r="G44" s="31"/>
      <c r="H44" s="7"/>
      <c r="I44" s="33"/>
    </row>
    <row r="45" spans="1:15" ht="19.5" customHeight="1" x14ac:dyDescent="0.2">
      <c r="A45" s="158">
        <v>312</v>
      </c>
      <c r="B45" s="157" t="s">
        <v>74</v>
      </c>
      <c r="C45" s="7">
        <v>2014</v>
      </c>
      <c r="D45" s="121" t="s">
        <v>10</v>
      </c>
      <c r="E45" s="84">
        <v>0.23611111111111113</v>
      </c>
      <c r="F45" s="7">
        <f>_xlfn.RANK.EQ(E45,$E$5:$E$98,1)</f>
        <v>18</v>
      </c>
      <c r="G45" s="31">
        <v>18</v>
      </c>
      <c r="H45" s="7"/>
      <c r="I45" s="33"/>
    </row>
    <row r="46" spans="1:15" ht="19.5" customHeight="1" x14ac:dyDescent="0.2">
      <c r="A46" s="42"/>
      <c r="B46" s="43"/>
      <c r="C46" s="43"/>
      <c r="D46" s="43"/>
      <c r="E46" s="82"/>
      <c r="F46" s="43"/>
      <c r="G46" s="43"/>
      <c r="H46" s="43"/>
      <c r="I46" s="62"/>
    </row>
    <row r="47" spans="1:15" ht="19.5" customHeight="1" x14ac:dyDescent="0.2">
      <c r="A47" s="158">
        <v>326</v>
      </c>
      <c r="B47" s="155" t="s">
        <v>367</v>
      </c>
      <c r="C47" s="7">
        <v>2015</v>
      </c>
      <c r="D47" s="8" t="s">
        <v>17</v>
      </c>
      <c r="E47" s="84">
        <v>0.32430555555555557</v>
      </c>
      <c r="F47" s="7">
        <f>_xlfn.RANK.EQ(E47,$E$5:$E$98,1)</f>
        <v>74</v>
      </c>
      <c r="G47" s="31"/>
      <c r="H47" s="7">
        <f>SUM(G47:G51)</f>
        <v>200</v>
      </c>
      <c r="I47" s="127">
        <f>_xlfn.RANK.EQ(H47,$H$5:$H$98,1)</f>
        <v>13</v>
      </c>
    </row>
    <row r="48" spans="1:15" ht="19.5" customHeight="1" x14ac:dyDescent="0.2">
      <c r="A48" s="158">
        <v>295</v>
      </c>
      <c r="B48" s="155" t="s">
        <v>368</v>
      </c>
      <c r="C48" s="7">
        <v>2014</v>
      </c>
      <c r="D48" s="8" t="s">
        <v>17</v>
      </c>
      <c r="E48" s="84">
        <v>0.28958333333333336</v>
      </c>
      <c r="F48" s="7">
        <f>_xlfn.RANK.EQ(E48,$E$5:$E$98,1)</f>
        <v>68</v>
      </c>
      <c r="G48" s="31">
        <v>68</v>
      </c>
      <c r="H48" s="7"/>
      <c r="I48" s="33"/>
    </row>
    <row r="49" spans="1:9" ht="19.5" customHeight="1" x14ac:dyDescent="0.2">
      <c r="A49" s="158">
        <v>320</v>
      </c>
      <c r="B49" s="155" t="s">
        <v>369</v>
      </c>
      <c r="C49" s="7">
        <v>2014</v>
      </c>
      <c r="D49" s="8" t="s">
        <v>17</v>
      </c>
      <c r="E49" s="84">
        <v>0.26874999999999999</v>
      </c>
      <c r="F49" s="7">
        <f>_xlfn.RANK.EQ(E49,$E$5:$E$98,1)</f>
        <v>52</v>
      </c>
      <c r="G49" s="31">
        <v>52</v>
      </c>
      <c r="H49" s="7"/>
      <c r="I49" s="33"/>
    </row>
    <row r="50" spans="1:9" ht="19.5" customHeight="1" x14ac:dyDescent="0.2">
      <c r="A50" s="158">
        <v>404</v>
      </c>
      <c r="B50" s="155" t="s">
        <v>242</v>
      </c>
      <c r="C50" s="7">
        <v>2015</v>
      </c>
      <c r="D50" s="8" t="s">
        <v>17</v>
      </c>
      <c r="E50" s="84">
        <v>0.24652777777777779</v>
      </c>
      <c r="F50" s="7">
        <f>_xlfn.RANK.EQ(E50,$E$5:$E$98,1)</f>
        <v>27</v>
      </c>
      <c r="G50" s="31">
        <v>27</v>
      </c>
      <c r="H50" s="7"/>
      <c r="I50" s="33"/>
    </row>
    <row r="51" spans="1:9" ht="19.5" customHeight="1" x14ac:dyDescent="0.2">
      <c r="A51" s="158">
        <v>193</v>
      </c>
      <c r="B51" s="155" t="s">
        <v>243</v>
      </c>
      <c r="C51" s="7">
        <v>2013</v>
      </c>
      <c r="D51" s="8" t="s">
        <v>17</v>
      </c>
      <c r="E51" s="84">
        <v>0.26944444444444443</v>
      </c>
      <c r="F51" s="7">
        <f>_xlfn.RANK.EQ(E51,$E$5:$E$98,1)</f>
        <v>53</v>
      </c>
      <c r="G51" s="31">
        <v>53</v>
      </c>
      <c r="H51" s="7"/>
      <c r="I51" s="33"/>
    </row>
    <row r="52" spans="1:9" ht="19.5" customHeight="1" x14ac:dyDescent="0.2">
      <c r="A52" s="42"/>
      <c r="B52" s="43"/>
      <c r="C52" s="43"/>
      <c r="D52" s="43"/>
      <c r="E52" s="82"/>
      <c r="F52" s="43"/>
      <c r="G52" s="43"/>
      <c r="H52" s="43"/>
      <c r="I52" s="62"/>
    </row>
    <row r="53" spans="1:9" ht="19.5" customHeight="1" x14ac:dyDescent="0.2">
      <c r="A53" s="22">
        <v>267</v>
      </c>
      <c r="B53" s="61" t="s">
        <v>173</v>
      </c>
      <c r="C53" s="7">
        <v>2014</v>
      </c>
      <c r="D53" s="6" t="s">
        <v>20</v>
      </c>
      <c r="E53" s="84">
        <v>0.30555555555555552</v>
      </c>
      <c r="F53" s="7">
        <f>_xlfn.RANK.EQ(E53,$E$5:$E$98,1)</f>
        <v>73</v>
      </c>
      <c r="G53" s="30">
        <v>73</v>
      </c>
      <c r="H53" s="3">
        <f>SUM(G53:G57)</f>
        <v>229</v>
      </c>
      <c r="I53" s="77">
        <f>_xlfn.RANK.EQ(H53,$H$5:$H$98,1)</f>
        <v>15</v>
      </c>
    </row>
    <row r="54" spans="1:9" ht="19.5" customHeight="1" x14ac:dyDescent="0.2">
      <c r="A54" s="7">
        <v>408</v>
      </c>
      <c r="B54" s="54" t="s">
        <v>174</v>
      </c>
      <c r="C54" s="3">
        <v>2015</v>
      </c>
      <c r="D54" s="6" t="s">
        <v>20</v>
      </c>
      <c r="E54" s="84">
        <v>0.27569444444444446</v>
      </c>
      <c r="F54" s="7">
        <f>_xlfn.RANK.EQ(E54,$E$5:$E$98,1)</f>
        <v>60</v>
      </c>
      <c r="G54" s="30">
        <v>60</v>
      </c>
      <c r="H54" s="3"/>
      <c r="I54" s="2"/>
    </row>
    <row r="55" spans="1:9" ht="19.5" customHeight="1" x14ac:dyDescent="0.2">
      <c r="A55" s="7">
        <v>117</v>
      </c>
      <c r="B55" s="54" t="s">
        <v>175</v>
      </c>
      <c r="C55" s="3">
        <v>2014</v>
      </c>
      <c r="D55" s="6" t="s">
        <v>20</v>
      </c>
      <c r="E55" s="84">
        <v>0.32500000000000001</v>
      </c>
      <c r="F55" s="7">
        <f>_xlfn.RANK.EQ(E55,$E$5:$E$98,1)</f>
        <v>75</v>
      </c>
      <c r="G55" s="30"/>
      <c r="H55" s="3"/>
      <c r="I55" s="2"/>
    </row>
    <row r="56" spans="1:9" ht="19.5" customHeight="1" x14ac:dyDescent="0.2">
      <c r="A56" s="7">
        <v>93</v>
      </c>
      <c r="B56" s="54" t="s">
        <v>176</v>
      </c>
      <c r="C56" s="3">
        <v>2014</v>
      </c>
      <c r="D56" s="6" t="s">
        <v>20</v>
      </c>
      <c r="E56" s="84">
        <v>0.28333333333333333</v>
      </c>
      <c r="F56" s="7">
        <f>_xlfn.RANK.EQ(E56,$E$5:$E$98,1)</f>
        <v>64</v>
      </c>
      <c r="G56" s="30">
        <v>64</v>
      </c>
      <c r="H56" s="3"/>
      <c r="I56" s="2"/>
    </row>
    <row r="57" spans="1:9" ht="19.5" customHeight="1" x14ac:dyDescent="0.2">
      <c r="A57" s="7">
        <v>119</v>
      </c>
      <c r="B57" s="54" t="s">
        <v>177</v>
      </c>
      <c r="C57" s="3">
        <v>2014</v>
      </c>
      <c r="D57" s="6" t="s">
        <v>20</v>
      </c>
      <c r="E57" s="84">
        <v>0.25</v>
      </c>
      <c r="F57" s="7">
        <f>_xlfn.RANK.EQ(E57,$E$5:$E$98,1)</f>
        <v>32</v>
      </c>
      <c r="G57" s="30">
        <v>32</v>
      </c>
      <c r="H57" s="3"/>
      <c r="I57" s="2"/>
    </row>
    <row r="58" spans="1:9" ht="19.5" customHeight="1" x14ac:dyDescent="0.2">
      <c r="A58" s="42"/>
      <c r="B58" s="43"/>
      <c r="C58" s="43"/>
      <c r="D58" s="43"/>
      <c r="E58" s="82"/>
      <c r="F58" s="43"/>
      <c r="G58" s="43"/>
      <c r="H58" s="43"/>
      <c r="I58" s="62"/>
    </row>
    <row r="59" spans="1:9" ht="19.5" customHeight="1" x14ac:dyDescent="0.2">
      <c r="A59" s="7">
        <v>275</v>
      </c>
      <c r="B59" s="18" t="s">
        <v>370</v>
      </c>
      <c r="C59" s="7">
        <v>2015</v>
      </c>
      <c r="D59" s="7" t="s">
        <v>26</v>
      </c>
      <c r="E59" s="84">
        <v>0.25833333333333336</v>
      </c>
      <c r="F59" s="7">
        <f>_xlfn.RANK.EQ(E59,$E$5:$E$98,1)</f>
        <v>44</v>
      </c>
      <c r="G59" s="30">
        <v>44</v>
      </c>
      <c r="H59" s="3">
        <f>SUM(G59:G63)</f>
        <v>135</v>
      </c>
      <c r="I59" s="77">
        <f>_xlfn.RANK.EQ(H59,$H$5:$H$98,1)</f>
        <v>9</v>
      </c>
    </row>
    <row r="60" spans="1:9" ht="19.5" customHeight="1" x14ac:dyDescent="0.2">
      <c r="A60" s="7">
        <v>244</v>
      </c>
      <c r="B60" s="18" t="s">
        <v>371</v>
      </c>
      <c r="C60" s="7">
        <v>2015</v>
      </c>
      <c r="D60" s="7" t="s">
        <v>26</v>
      </c>
      <c r="E60" s="84">
        <v>0.26597222222222222</v>
      </c>
      <c r="F60" s="7">
        <f>_xlfn.RANK.EQ(E60,$E$5:$E$98,1)</f>
        <v>49</v>
      </c>
      <c r="G60" s="30"/>
      <c r="H60" s="3"/>
      <c r="I60" s="2"/>
    </row>
    <row r="61" spans="1:9" ht="19.5" customHeight="1" x14ac:dyDescent="0.2">
      <c r="A61" s="7">
        <v>256</v>
      </c>
      <c r="B61" s="7" t="s">
        <v>223</v>
      </c>
      <c r="C61" s="7">
        <v>2013</v>
      </c>
      <c r="D61" s="7" t="s">
        <v>26</v>
      </c>
      <c r="E61" s="84">
        <v>0.24303240740740742</v>
      </c>
      <c r="F61" s="7">
        <f>_xlfn.RANK.EQ(E61,$E$5:$E$98,1)</f>
        <v>25</v>
      </c>
      <c r="G61" s="30">
        <v>25</v>
      </c>
      <c r="H61" s="3"/>
      <c r="I61" s="2"/>
    </row>
    <row r="62" spans="1:9" ht="19.5" customHeight="1" x14ac:dyDescent="0.2">
      <c r="A62" s="7">
        <v>220</v>
      </c>
      <c r="B62" s="7" t="s">
        <v>224</v>
      </c>
      <c r="C62" s="7">
        <v>2014</v>
      </c>
      <c r="D62" s="7" t="s">
        <v>26</v>
      </c>
      <c r="E62" s="84">
        <v>0.26527777777777778</v>
      </c>
      <c r="F62" s="7">
        <f>_xlfn.RANK.EQ(E62,$E$5:$E$98,1)</f>
        <v>48</v>
      </c>
      <c r="G62" s="30">
        <v>48</v>
      </c>
      <c r="H62" s="3"/>
      <c r="I62" s="2"/>
    </row>
    <row r="63" spans="1:9" ht="19.5" customHeight="1" x14ac:dyDescent="0.2">
      <c r="A63" s="7">
        <v>218</v>
      </c>
      <c r="B63" s="7" t="s">
        <v>225</v>
      </c>
      <c r="C63" s="7">
        <v>2014</v>
      </c>
      <c r="D63" s="7" t="s">
        <v>26</v>
      </c>
      <c r="E63" s="84">
        <v>0.23611111111111113</v>
      </c>
      <c r="F63" s="7">
        <f>_xlfn.RANK.EQ(E63,$E$5:$E$98,1)</f>
        <v>18</v>
      </c>
      <c r="G63" s="30">
        <v>18</v>
      </c>
      <c r="H63" s="3"/>
      <c r="I63" s="2"/>
    </row>
    <row r="64" spans="1:9" ht="19.5" customHeight="1" x14ac:dyDescent="0.2">
      <c r="A64" s="42"/>
      <c r="B64" s="43"/>
      <c r="C64" s="43"/>
      <c r="D64" s="43"/>
      <c r="E64" s="82"/>
      <c r="F64" s="43"/>
      <c r="G64" s="43"/>
      <c r="H64" s="43"/>
      <c r="I64" s="62"/>
    </row>
    <row r="65" spans="1:10" ht="19.5" customHeight="1" x14ac:dyDescent="0.2">
      <c r="A65" s="3">
        <v>167</v>
      </c>
      <c r="B65" s="5" t="s">
        <v>195</v>
      </c>
      <c r="C65" s="3">
        <v>2014</v>
      </c>
      <c r="D65" s="3" t="s">
        <v>21</v>
      </c>
      <c r="E65" s="85">
        <v>0.27152777777777776</v>
      </c>
      <c r="F65" s="7">
        <f>_xlfn.RANK.EQ(E65,$E$5:$E$98,1)</f>
        <v>55</v>
      </c>
      <c r="G65" s="30">
        <v>55</v>
      </c>
      <c r="H65" s="3">
        <f>SUM(G65:G69)</f>
        <v>103</v>
      </c>
      <c r="I65" s="77">
        <v>5</v>
      </c>
      <c r="J65" s="146" t="s">
        <v>429</v>
      </c>
    </row>
    <row r="66" spans="1:10" ht="19.5" customHeight="1" x14ac:dyDescent="0.2">
      <c r="A66" s="3">
        <v>383</v>
      </c>
      <c r="B66" s="5" t="s">
        <v>372</v>
      </c>
      <c r="C66" s="3">
        <v>2012</v>
      </c>
      <c r="D66" s="3" t="s">
        <v>21</v>
      </c>
      <c r="E66" s="84">
        <v>0.22430555555555556</v>
      </c>
      <c r="F66" s="7">
        <f>_xlfn.RANK.EQ(E66,$E$5:$E$98,1)</f>
        <v>5</v>
      </c>
      <c r="G66" s="30">
        <v>5</v>
      </c>
      <c r="H66" s="3"/>
      <c r="I66" s="2"/>
    </row>
    <row r="67" spans="1:10" ht="19.5" customHeight="1" x14ac:dyDescent="0.2">
      <c r="A67" s="3">
        <v>277</v>
      </c>
      <c r="B67" s="49" t="s">
        <v>196</v>
      </c>
      <c r="C67" s="3">
        <v>2014</v>
      </c>
      <c r="D67" s="3" t="s">
        <v>21</v>
      </c>
      <c r="E67" s="84">
        <v>0.24513888888888888</v>
      </c>
      <c r="F67" s="7">
        <f>_xlfn.RANK.EQ(E67,$E$5:$E$98,1)</f>
        <v>26</v>
      </c>
      <c r="G67" s="30">
        <v>26</v>
      </c>
      <c r="H67" s="3"/>
      <c r="I67" s="2"/>
    </row>
    <row r="68" spans="1:10" ht="19.5" customHeight="1" x14ac:dyDescent="0.2">
      <c r="A68" s="3">
        <v>197</v>
      </c>
      <c r="B68" s="49" t="s">
        <v>197</v>
      </c>
      <c r="C68" s="3">
        <v>2014</v>
      </c>
      <c r="D68" s="3" t="s">
        <v>21</v>
      </c>
      <c r="E68" s="84">
        <v>0.29444444444444445</v>
      </c>
      <c r="F68" s="7">
        <f>_xlfn.RANK.EQ(E68,$E$5:$E$98,1)</f>
        <v>71</v>
      </c>
      <c r="G68" s="30"/>
      <c r="H68" s="3"/>
      <c r="I68" s="2"/>
    </row>
    <row r="69" spans="1:10" ht="19.5" customHeight="1" x14ac:dyDescent="0.2">
      <c r="A69" s="3">
        <v>374</v>
      </c>
      <c r="B69" s="49" t="s">
        <v>198</v>
      </c>
      <c r="C69" s="3">
        <v>2014</v>
      </c>
      <c r="D69" s="3" t="s">
        <v>21</v>
      </c>
      <c r="E69" s="84">
        <v>0.23541666666666669</v>
      </c>
      <c r="F69" s="7">
        <f>_xlfn.RANK.EQ(E69,$E$5:$E$98,1)</f>
        <v>17</v>
      </c>
      <c r="G69" s="30">
        <v>17</v>
      </c>
      <c r="H69" s="3"/>
      <c r="I69" s="2"/>
    </row>
    <row r="70" spans="1:10" ht="19.5" customHeight="1" x14ac:dyDescent="0.2">
      <c r="A70" s="42"/>
      <c r="B70" s="43"/>
      <c r="C70" s="43"/>
      <c r="D70" s="43"/>
      <c r="E70" s="82"/>
      <c r="F70" s="43"/>
      <c r="G70" s="43"/>
      <c r="H70" s="43"/>
      <c r="I70" s="62"/>
    </row>
    <row r="71" spans="1:10" ht="19.5" customHeight="1" x14ac:dyDescent="0.2">
      <c r="A71" s="3">
        <v>191</v>
      </c>
      <c r="B71" s="5" t="s">
        <v>373</v>
      </c>
      <c r="C71" s="3">
        <v>2015</v>
      </c>
      <c r="D71" s="3" t="s">
        <v>16</v>
      </c>
      <c r="E71" s="84">
        <v>0.24097222222222223</v>
      </c>
      <c r="F71" s="7">
        <f>_xlfn.RANK.EQ(E71,$E$5:$E$98,1)</f>
        <v>22</v>
      </c>
      <c r="G71" s="30">
        <v>22</v>
      </c>
      <c r="H71" s="3">
        <f>SUM(G71:G75)</f>
        <v>69</v>
      </c>
      <c r="I71" s="145">
        <f>_xlfn.RANK.EQ(H71,$H$5:$H$98,1)</f>
        <v>2</v>
      </c>
    </row>
    <row r="72" spans="1:10" ht="19.5" customHeight="1" x14ac:dyDescent="0.2">
      <c r="A72" s="3">
        <v>74</v>
      </c>
      <c r="B72" s="5" t="s">
        <v>297</v>
      </c>
      <c r="C72" s="3">
        <v>2015</v>
      </c>
      <c r="D72" s="3" t="s">
        <v>16</v>
      </c>
      <c r="E72" s="84">
        <v>0.27777777777777779</v>
      </c>
      <c r="F72" s="7">
        <f>_xlfn.RANK.EQ(E72,$E$5:$E$98,1)</f>
        <v>62</v>
      </c>
      <c r="G72" s="30"/>
      <c r="H72" s="3"/>
      <c r="I72" s="2"/>
    </row>
    <row r="73" spans="1:10" ht="19.5" customHeight="1" x14ac:dyDescent="0.2">
      <c r="A73" s="3">
        <v>5</v>
      </c>
      <c r="B73" s="5" t="s">
        <v>298</v>
      </c>
      <c r="C73" s="3">
        <v>2015</v>
      </c>
      <c r="D73" s="3" t="s">
        <v>16</v>
      </c>
      <c r="E73" s="84">
        <v>0.23055555555555554</v>
      </c>
      <c r="F73" s="7">
        <f>_xlfn.RANK.EQ(E73,$E$5:$E$98,1)</f>
        <v>12</v>
      </c>
      <c r="G73" s="30">
        <v>12</v>
      </c>
      <c r="H73" s="3"/>
      <c r="I73" s="2"/>
    </row>
    <row r="74" spans="1:10" ht="19.5" customHeight="1" x14ac:dyDescent="0.2">
      <c r="A74" s="3">
        <v>48</v>
      </c>
      <c r="B74" s="5" t="s">
        <v>299</v>
      </c>
      <c r="C74" s="3">
        <v>2013</v>
      </c>
      <c r="D74" s="3" t="s">
        <v>16</v>
      </c>
      <c r="E74" s="84">
        <v>0.21319444444444444</v>
      </c>
      <c r="F74" s="7">
        <f>_xlfn.RANK.EQ(E74,$E$5:$E$98,1)</f>
        <v>1</v>
      </c>
      <c r="G74" s="30">
        <v>1</v>
      </c>
      <c r="H74" s="3"/>
      <c r="I74" s="2"/>
    </row>
    <row r="75" spans="1:10" ht="19.5" customHeight="1" x14ac:dyDescent="0.2">
      <c r="A75" s="3">
        <v>348</v>
      </c>
      <c r="B75" s="5" t="s">
        <v>374</v>
      </c>
      <c r="C75" s="3"/>
      <c r="D75" s="3" t="s">
        <v>16</v>
      </c>
      <c r="E75" s="84">
        <v>0.25067129629629631</v>
      </c>
      <c r="F75" s="7">
        <f>_xlfn.RANK.EQ(E75,$E$5:$E$98,1)</f>
        <v>34</v>
      </c>
      <c r="G75" s="30">
        <v>34</v>
      </c>
      <c r="H75" s="3"/>
      <c r="I75" s="2"/>
    </row>
    <row r="76" spans="1:10" ht="19.5" customHeight="1" x14ac:dyDescent="0.2">
      <c r="A76" s="42"/>
      <c r="B76" s="43"/>
      <c r="C76" s="43"/>
      <c r="D76" s="43"/>
      <c r="E76" s="82"/>
      <c r="F76" s="43"/>
      <c r="G76" s="43"/>
      <c r="H76" s="43"/>
      <c r="I76" s="62"/>
    </row>
    <row r="77" spans="1:10" ht="19.5" customHeight="1" x14ac:dyDescent="0.2">
      <c r="A77" s="3">
        <v>14</v>
      </c>
      <c r="B77" s="5" t="s">
        <v>375</v>
      </c>
      <c r="C77" s="3">
        <v>2013</v>
      </c>
      <c r="D77" s="3" t="s">
        <v>47</v>
      </c>
      <c r="E77" s="86">
        <v>0.27638888888888885</v>
      </c>
      <c r="F77" s="3">
        <f>_xlfn.RANK.EQ(E77,$E$5:$E$98,1)</f>
        <v>61</v>
      </c>
      <c r="G77" s="30">
        <v>61</v>
      </c>
      <c r="H77" s="3">
        <f>SUM(G77:G81)</f>
        <v>191</v>
      </c>
      <c r="I77" s="77">
        <f>_xlfn.RANK.EQ(H77,$H$5:$H$98,1)</f>
        <v>12</v>
      </c>
    </row>
    <row r="78" spans="1:10" ht="19.5" customHeight="1" x14ac:dyDescent="0.2">
      <c r="A78" s="3">
        <v>253</v>
      </c>
      <c r="B78" s="5" t="s">
        <v>376</v>
      </c>
      <c r="C78" s="3">
        <v>2013</v>
      </c>
      <c r="D78" s="3" t="s">
        <v>47</v>
      </c>
      <c r="E78" s="86">
        <v>0.29166666666666669</v>
      </c>
      <c r="F78" s="3">
        <f>_xlfn.RANK.EQ(E78,$E$5:$E$98,1)</f>
        <v>69</v>
      </c>
      <c r="G78" s="30"/>
      <c r="H78" s="3"/>
      <c r="I78" s="2"/>
    </row>
    <row r="79" spans="1:10" ht="19.5" customHeight="1" x14ac:dyDescent="0.2">
      <c r="A79" s="3">
        <v>455</v>
      </c>
      <c r="B79" s="5" t="s">
        <v>377</v>
      </c>
      <c r="C79" s="3">
        <v>2014</v>
      </c>
      <c r="D79" s="3" t="s">
        <v>47</v>
      </c>
      <c r="E79" s="86">
        <v>0.28194444444444444</v>
      </c>
      <c r="F79" s="3">
        <f>_xlfn.RANK.EQ(E79,$E$5:$E$98,1)</f>
        <v>63</v>
      </c>
      <c r="G79" s="30">
        <v>63</v>
      </c>
      <c r="H79" s="3"/>
      <c r="I79" s="2"/>
    </row>
    <row r="80" spans="1:10" ht="19.5" customHeight="1" x14ac:dyDescent="0.2">
      <c r="A80" s="3">
        <v>59</v>
      </c>
      <c r="B80" s="3" t="s">
        <v>60</v>
      </c>
      <c r="C80" s="3">
        <v>2015</v>
      </c>
      <c r="D80" s="3" t="s">
        <v>47</v>
      </c>
      <c r="E80" s="86">
        <v>0.2263425925925926</v>
      </c>
      <c r="F80" s="3">
        <f>_xlfn.RANK.EQ(E80,$E$5:$E$98,1)</f>
        <v>9</v>
      </c>
      <c r="G80" s="30">
        <v>9</v>
      </c>
      <c r="H80" s="3"/>
      <c r="I80" s="2"/>
    </row>
    <row r="81" spans="1:9" ht="19.5" customHeight="1" x14ac:dyDescent="0.2">
      <c r="A81" s="3">
        <v>468</v>
      </c>
      <c r="B81" s="3" t="s">
        <v>61</v>
      </c>
      <c r="C81" s="3">
        <v>2014</v>
      </c>
      <c r="D81" s="3" t="s">
        <v>47</v>
      </c>
      <c r="E81" s="86">
        <v>0.27361111111111108</v>
      </c>
      <c r="F81" s="3">
        <f>_xlfn.RANK.EQ(E81,$E$5:$E$98,1)</f>
        <v>58</v>
      </c>
      <c r="G81" s="30">
        <v>58</v>
      </c>
      <c r="H81" s="3"/>
      <c r="I81" s="2"/>
    </row>
    <row r="82" spans="1:9" ht="19.5" customHeight="1" x14ac:dyDescent="0.2">
      <c r="A82" s="43"/>
      <c r="B82" s="43"/>
      <c r="C82" s="43"/>
      <c r="D82" s="43"/>
      <c r="E82" s="82"/>
      <c r="F82" s="43"/>
      <c r="G82" s="43"/>
      <c r="H82" s="43"/>
      <c r="I82" s="43"/>
    </row>
    <row r="83" spans="1:9" ht="19.5" customHeight="1" x14ac:dyDescent="0.2">
      <c r="A83" s="3">
        <v>283</v>
      </c>
      <c r="B83" s="3" t="s">
        <v>67</v>
      </c>
      <c r="C83" s="3">
        <v>2013</v>
      </c>
      <c r="D83" s="3" t="s">
        <v>66</v>
      </c>
      <c r="E83" s="86">
        <v>0.26664351851851853</v>
      </c>
      <c r="F83" s="3">
        <f>_xlfn.RANK.EQ(E83,$E$5:$E$98,1)</f>
        <v>50</v>
      </c>
      <c r="G83" s="30">
        <v>50</v>
      </c>
      <c r="H83" s="3">
        <f>SUM(G83:G86)</f>
        <v>209</v>
      </c>
      <c r="I83" s="77">
        <f>_xlfn.RANK.EQ(H83,$H$5:$H$98,1)</f>
        <v>14</v>
      </c>
    </row>
    <row r="84" spans="1:9" ht="19.5" customHeight="1" x14ac:dyDescent="0.2">
      <c r="A84" s="3">
        <v>282</v>
      </c>
      <c r="B84" s="3" t="s">
        <v>305</v>
      </c>
      <c r="C84" s="3">
        <v>2013</v>
      </c>
      <c r="D84" s="3" t="s">
        <v>66</v>
      </c>
      <c r="E84" s="86">
        <v>0.26944444444444443</v>
      </c>
      <c r="F84" s="3">
        <f>_xlfn.RANK.EQ(E84,$E$5:$E$98,1)</f>
        <v>53</v>
      </c>
      <c r="G84" s="30">
        <v>53</v>
      </c>
      <c r="H84" s="3"/>
      <c r="I84" s="2"/>
    </row>
    <row r="85" spans="1:9" ht="19.5" customHeight="1" x14ac:dyDescent="0.2">
      <c r="A85" s="3">
        <v>313</v>
      </c>
      <c r="B85" s="3" t="s">
        <v>68</v>
      </c>
      <c r="C85" s="3">
        <v>2015</v>
      </c>
      <c r="D85" s="3" t="s">
        <v>66</v>
      </c>
      <c r="E85" s="86">
        <v>0.29236111111111113</v>
      </c>
      <c r="F85" s="3">
        <f>_xlfn.RANK.EQ(E85,$E$5:$E$98,1)</f>
        <v>70</v>
      </c>
      <c r="G85" s="30">
        <v>70</v>
      </c>
      <c r="H85" s="3"/>
      <c r="I85" s="2"/>
    </row>
    <row r="86" spans="1:9" ht="19.5" customHeight="1" x14ac:dyDescent="0.2">
      <c r="A86" s="3">
        <v>327</v>
      </c>
      <c r="B86" s="3" t="s">
        <v>69</v>
      </c>
      <c r="C86" s="3">
        <v>2013</v>
      </c>
      <c r="D86" s="3" t="s">
        <v>66</v>
      </c>
      <c r="E86" s="86">
        <v>0.25208333333333333</v>
      </c>
      <c r="F86" s="3">
        <f>_xlfn.RANK.EQ(E86,$E$5:$E$98,1)</f>
        <v>36</v>
      </c>
      <c r="G86" s="30">
        <v>36</v>
      </c>
      <c r="H86" s="3"/>
      <c r="I86" s="2"/>
    </row>
    <row r="87" spans="1:9" ht="19.5" customHeight="1" x14ac:dyDescent="0.2">
      <c r="A87" s="15"/>
      <c r="B87" s="15"/>
      <c r="C87" s="15"/>
      <c r="D87" s="15"/>
      <c r="E87" s="87"/>
      <c r="F87" s="15"/>
      <c r="G87" s="55"/>
      <c r="H87" s="56"/>
      <c r="I87" s="57"/>
    </row>
    <row r="88" spans="1:9" ht="19.5" customHeight="1" x14ac:dyDescent="0.2">
      <c r="A88" s="3">
        <v>229</v>
      </c>
      <c r="B88" s="3" t="s">
        <v>93</v>
      </c>
      <c r="C88" s="3"/>
      <c r="D88" s="3" t="s">
        <v>87</v>
      </c>
      <c r="E88" s="86">
        <v>0.23194444444444443</v>
      </c>
      <c r="F88" s="3">
        <f>_xlfn.RANK.EQ(E88,$E$5:$E$98,1)</f>
        <v>13</v>
      </c>
      <c r="G88" s="30">
        <v>13</v>
      </c>
      <c r="H88" s="3">
        <f>SUM(G88:G92)</f>
        <v>103</v>
      </c>
      <c r="I88" s="77">
        <f>_xlfn.RANK.EQ(H88,$H$5:$H$98,1)</f>
        <v>6</v>
      </c>
    </row>
    <row r="89" spans="1:9" ht="19.5" customHeight="1" x14ac:dyDescent="0.2">
      <c r="A89" s="3">
        <v>215</v>
      </c>
      <c r="B89" s="3" t="s">
        <v>94</v>
      </c>
      <c r="C89" s="3"/>
      <c r="D89" s="3" t="s">
        <v>87</v>
      </c>
      <c r="E89" s="86">
        <v>0.23680555555555557</v>
      </c>
      <c r="F89" s="3">
        <f>_xlfn.RANK.EQ(E89,$E$5:$E$98,1)</f>
        <v>20</v>
      </c>
      <c r="G89" s="30">
        <v>20</v>
      </c>
      <c r="H89" s="3"/>
      <c r="I89" s="2"/>
    </row>
    <row r="90" spans="1:9" ht="19.5" customHeight="1" x14ac:dyDescent="0.2">
      <c r="A90" s="3">
        <v>170</v>
      </c>
      <c r="B90" s="3" t="s">
        <v>95</v>
      </c>
      <c r="C90" s="3"/>
      <c r="D90" s="3" t="s">
        <v>87</v>
      </c>
      <c r="E90" s="86">
        <v>0.24236111111111111</v>
      </c>
      <c r="F90" s="3">
        <f>_xlfn.RANK.EQ(E90,$E$5:$E$98,1)</f>
        <v>24</v>
      </c>
      <c r="G90" s="30">
        <v>24</v>
      </c>
      <c r="H90" s="3"/>
      <c r="I90" s="2"/>
    </row>
    <row r="91" spans="1:9" ht="19.5" customHeight="1" x14ac:dyDescent="0.2">
      <c r="A91" s="3">
        <v>306</v>
      </c>
      <c r="B91" s="3" t="s">
        <v>96</v>
      </c>
      <c r="C91" s="3"/>
      <c r="D91" s="3" t="s">
        <v>87</v>
      </c>
      <c r="E91" s="86">
        <v>0.26180555555555557</v>
      </c>
      <c r="F91" s="3">
        <f>_xlfn.RANK.EQ(E91,$E$5:$E$98,1)</f>
        <v>46</v>
      </c>
      <c r="G91" s="30">
        <v>46</v>
      </c>
      <c r="H91" s="3"/>
      <c r="I91" s="2"/>
    </row>
    <row r="92" spans="1:9" ht="19.5" customHeight="1" x14ac:dyDescent="0.2">
      <c r="A92" s="3">
        <v>393</v>
      </c>
      <c r="B92" s="3" t="s">
        <v>97</v>
      </c>
      <c r="C92" s="3"/>
      <c r="D92" s="3" t="s">
        <v>87</v>
      </c>
      <c r="E92" s="86">
        <v>0.27291666666666664</v>
      </c>
      <c r="F92" s="3">
        <f>_xlfn.RANK.EQ(E92,$E$5:$E$98,1)</f>
        <v>57</v>
      </c>
      <c r="G92" s="30"/>
      <c r="H92" s="3"/>
      <c r="I92" s="2"/>
    </row>
    <row r="93" spans="1:9" ht="19.5" customHeight="1" x14ac:dyDescent="0.2">
      <c r="A93" s="15"/>
      <c r="B93" s="15"/>
      <c r="C93" s="15"/>
      <c r="D93" s="15"/>
      <c r="E93" s="87"/>
      <c r="F93" s="15"/>
      <c r="G93" s="55"/>
      <c r="H93" s="56"/>
      <c r="I93" s="57"/>
    </row>
    <row r="94" spans="1:9" ht="19.5" customHeight="1" x14ac:dyDescent="0.2">
      <c r="A94" s="3">
        <v>445</v>
      </c>
      <c r="B94" s="5" t="s">
        <v>156</v>
      </c>
      <c r="C94" s="3">
        <v>2015</v>
      </c>
      <c r="D94" s="3" t="s">
        <v>22</v>
      </c>
      <c r="E94" s="86">
        <v>0.23958333333333334</v>
      </c>
      <c r="F94" s="3">
        <f>_xlfn.RANK.EQ(E94,$E$5:$E$98,1)</f>
        <v>21</v>
      </c>
      <c r="G94" s="30">
        <v>21</v>
      </c>
      <c r="H94" s="3">
        <f>SUM(G94:G98)</f>
        <v>134</v>
      </c>
      <c r="I94" s="77">
        <f>_xlfn.RANK.EQ(H94,$H$5:$H$98,1)</f>
        <v>8</v>
      </c>
    </row>
    <row r="95" spans="1:9" ht="19.5" customHeight="1" x14ac:dyDescent="0.2">
      <c r="A95" s="3">
        <v>24</v>
      </c>
      <c r="B95" s="5" t="s">
        <v>157</v>
      </c>
      <c r="C95" s="3">
        <v>2014</v>
      </c>
      <c r="D95" s="3" t="s">
        <v>22</v>
      </c>
      <c r="E95" s="86">
        <v>0.22569444444444445</v>
      </c>
      <c r="F95" s="3">
        <f>_xlfn.RANK.EQ(E95,$E$5:$E$98,1)</f>
        <v>6</v>
      </c>
      <c r="G95" s="30">
        <v>6</v>
      </c>
      <c r="H95" s="3"/>
      <c r="I95" s="2"/>
    </row>
    <row r="96" spans="1:9" ht="19.5" customHeight="1" x14ac:dyDescent="0.2">
      <c r="A96" s="3">
        <v>491</v>
      </c>
      <c r="B96" s="5" t="s">
        <v>158</v>
      </c>
      <c r="C96" s="3">
        <v>2014</v>
      </c>
      <c r="D96" s="3" t="s">
        <v>22</v>
      </c>
      <c r="E96" s="86">
        <v>0.2722222222222222</v>
      </c>
      <c r="F96" s="3">
        <f>_xlfn.RANK.EQ(E96,$E$5:$E$98,1)</f>
        <v>56</v>
      </c>
      <c r="G96" s="30">
        <v>56</v>
      </c>
      <c r="H96" s="3"/>
      <c r="I96" s="2"/>
    </row>
    <row r="97" spans="1:9" ht="19.5" customHeight="1" x14ac:dyDescent="0.2">
      <c r="A97" s="3">
        <v>473</v>
      </c>
      <c r="B97" s="5" t="s">
        <v>159</v>
      </c>
      <c r="C97" s="3">
        <v>2013</v>
      </c>
      <c r="D97" s="3" t="s">
        <v>22</v>
      </c>
      <c r="E97" s="86">
        <v>0.28750000000000003</v>
      </c>
      <c r="F97" s="3">
        <f>_xlfn.RANK.EQ(E97,$E$5:$E$98,1)</f>
        <v>66</v>
      </c>
      <c r="G97" s="30"/>
      <c r="H97" s="3"/>
      <c r="I97" s="2"/>
    </row>
    <row r="98" spans="1:9" ht="19.5" customHeight="1" x14ac:dyDescent="0.2">
      <c r="A98" s="3">
        <v>194</v>
      </c>
      <c r="B98" s="5" t="s">
        <v>378</v>
      </c>
      <c r="C98" s="3"/>
      <c r="D98" s="3" t="s">
        <v>22</v>
      </c>
      <c r="E98" s="86">
        <v>0.26666666666666666</v>
      </c>
      <c r="F98" s="3">
        <f>_xlfn.RANK.EQ(E98,$E$5:$E$98,1)</f>
        <v>51</v>
      </c>
      <c r="G98" s="30">
        <v>51</v>
      </c>
      <c r="H98" s="3"/>
      <c r="I98" s="2"/>
    </row>
    <row r="99" spans="1:9" ht="15" customHeight="1" x14ac:dyDescent="0.2">
      <c r="A99" s="4"/>
      <c r="B99" s="4"/>
      <c r="C99" s="4"/>
      <c r="D99" s="4"/>
      <c r="E99" s="88"/>
      <c r="F99" s="4"/>
      <c r="G99" s="32"/>
    </row>
    <row r="100" spans="1:9" ht="15" customHeight="1" x14ac:dyDescent="0.2">
      <c r="A100" s="4"/>
      <c r="B100" s="4"/>
      <c r="C100" s="4"/>
      <c r="D100" s="4"/>
      <c r="E100" s="88"/>
      <c r="F100" s="4"/>
      <c r="G100" s="32"/>
    </row>
    <row r="101" spans="1:9" ht="15" customHeight="1" x14ac:dyDescent="0.2">
      <c r="A101" s="4"/>
      <c r="B101" s="4"/>
      <c r="C101" s="4"/>
      <c r="D101" s="4"/>
      <c r="E101" s="88"/>
      <c r="F101" s="4"/>
      <c r="G101" s="32"/>
    </row>
    <row r="102" spans="1:9" ht="15" customHeight="1" x14ac:dyDescent="0.2">
      <c r="A102" s="4"/>
      <c r="B102" s="4"/>
      <c r="C102" s="4"/>
      <c r="D102" s="4"/>
      <c r="E102" s="88"/>
      <c r="F102" s="4"/>
      <c r="G102" s="32"/>
    </row>
    <row r="103" spans="1:9" ht="15" customHeight="1" x14ac:dyDescent="0.2">
      <c r="A103" s="4"/>
      <c r="B103" s="4"/>
      <c r="C103" s="4"/>
      <c r="D103" s="4"/>
      <c r="E103" s="88"/>
      <c r="F103" s="4"/>
      <c r="G103" s="32"/>
    </row>
    <row r="104" spans="1:9" ht="15" customHeight="1" x14ac:dyDescent="0.2">
      <c r="A104" s="4"/>
      <c r="B104" s="4"/>
      <c r="C104" s="4"/>
      <c r="D104" s="4"/>
      <c r="E104" s="88"/>
      <c r="F104" s="4"/>
      <c r="G104" s="32"/>
    </row>
    <row r="105" spans="1:9" ht="15" customHeight="1" x14ac:dyDescent="0.2">
      <c r="A105" s="4"/>
      <c r="B105" s="4"/>
      <c r="C105" s="4"/>
      <c r="D105" s="4"/>
      <c r="E105" s="88"/>
      <c r="F105" s="4"/>
      <c r="G105" s="32"/>
    </row>
    <row r="106" spans="1:9" ht="15" customHeight="1" x14ac:dyDescent="0.2">
      <c r="A106" s="4"/>
      <c r="B106" s="4"/>
      <c r="C106" s="4"/>
      <c r="D106" s="4"/>
      <c r="E106" s="88"/>
      <c r="F106" s="4"/>
      <c r="G106" s="32"/>
    </row>
    <row r="107" spans="1:9" ht="15" customHeight="1" x14ac:dyDescent="0.2">
      <c r="A107" s="4"/>
      <c r="B107" s="4"/>
      <c r="C107" s="4"/>
      <c r="D107" s="4"/>
      <c r="E107" s="88"/>
      <c r="F107" s="4"/>
      <c r="G107" s="32"/>
    </row>
    <row r="108" spans="1:9" ht="15" customHeight="1" x14ac:dyDescent="0.2">
      <c r="A108" s="4"/>
      <c r="B108" s="4"/>
      <c r="C108" s="4"/>
      <c r="D108" s="4"/>
      <c r="E108" s="88"/>
      <c r="F108" s="4"/>
      <c r="G108" s="32"/>
    </row>
    <row r="109" spans="1:9" ht="15" customHeight="1" x14ac:dyDescent="0.2">
      <c r="A109" s="4"/>
      <c r="B109" s="4"/>
      <c r="C109" s="4"/>
      <c r="D109" s="4"/>
      <c r="E109" s="88"/>
      <c r="F109" s="4"/>
      <c r="G109" s="32"/>
    </row>
    <row r="110" spans="1:9" ht="15" customHeight="1" x14ac:dyDescent="0.2">
      <c r="A110" s="4"/>
      <c r="B110" s="4"/>
      <c r="C110" s="4"/>
      <c r="D110" s="4"/>
      <c r="E110" s="88"/>
      <c r="F110" s="4"/>
      <c r="G110" s="32"/>
    </row>
    <row r="111" spans="1:9" ht="15" customHeight="1" x14ac:dyDescent="0.2">
      <c r="A111" s="4"/>
      <c r="B111" s="4"/>
      <c r="C111" s="4"/>
      <c r="D111" s="4"/>
      <c r="E111" s="88"/>
      <c r="F111" s="4"/>
      <c r="G111" s="32"/>
    </row>
    <row r="112" spans="1:9" ht="15" customHeight="1" x14ac:dyDescent="0.2">
      <c r="A112" s="4"/>
      <c r="B112" s="4"/>
      <c r="C112" s="4"/>
      <c r="D112" s="4"/>
      <c r="E112" s="88"/>
      <c r="F112" s="4"/>
      <c r="G112" s="32"/>
    </row>
    <row r="113" spans="1:7" ht="15" customHeight="1" x14ac:dyDescent="0.2">
      <c r="A113" s="4"/>
      <c r="B113" s="4"/>
      <c r="C113" s="4"/>
      <c r="D113" s="4"/>
      <c r="E113" s="88"/>
      <c r="F113" s="4"/>
      <c r="G113" s="32"/>
    </row>
    <row r="114" spans="1:7" ht="15" customHeight="1" x14ac:dyDescent="0.2">
      <c r="A114" s="4"/>
      <c r="B114" s="4"/>
      <c r="C114" s="4"/>
      <c r="D114" s="4"/>
      <c r="E114" s="88"/>
      <c r="F114" s="4"/>
      <c r="G114" s="32"/>
    </row>
    <row r="115" spans="1:7" ht="15" customHeight="1" x14ac:dyDescent="0.2">
      <c r="A115" s="4"/>
      <c r="B115" s="4"/>
      <c r="C115" s="4"/>
      <c r="D115" s="4"/>
      <c r="E115" s="88"/>
      <c r="F115" s="4"/>
      <c r="G115" s="32"/>
    </row>
    <row r="116" spans="1:7" ht="15" customHeight="1" x14ac:dyDescent="0.2">
      <c r="A116" s="4"/>
      <c r="B116" s="4"/>
      <c r="C116" s="4"/>
      <c r="D116" s="4"/>
      <c r="E116" s="88"/>
      <c r="F116" s="4"/>
      <c r="G116" s="32"/>
    </row>
    <row r="117" spans="1:7" ht="15" customHeight="1" x14ac:dyDescent="0.2">
      <c r="A117" s="4"/>
      <c r="B117" s="4"/>
      <c r="C117" s="4"/>
      <c r="D117" s="4"/>
      <c r="E117" s="88"/>
      <c r="F117" s="4"/>
      <c r="G117" s="32"/>
    </row>
    <row r="118" spans="1:7" ht="15" customHeight="1" x14ac:dyDescent="0.2">
      <c r="A118" s="4"/>
      <c r="B118" s="4"/>
      <c r="C118" s="4"/>
      <c r="D118" s="4"/>
      <c r="E118" s="88"/>
      <c r="F118" s="4"/>
      <c r="G118" s="32"/>
    </row>
    <row r="119" spans="1:7" ht="15" customHeight="1" x14ac:dyDescent="0.2">
      <c r="A119" s="4"/>
      <c r="B119" s="4"/>
      <c r="C119" s="4"/>
      <c r="D119" s="4"/>
      <c r="E119" s="88"/>
      <c r="F119" s="4"/>
      <c r="G119" s="32"/>
    </row>
    <row r="120" spans="1:7" ht="15" customHeight="1" x14ac:dyDescent="0.2">
      <c r="A120" s="4"/>
      <c r="B120" s="4"/>
      <c r="C120" s="4"/>
      <c r="D120" s="4"/>
      <c r="E120" s="88"/>
      <c r="F120" s="4"/>
      <c r="G120" s="32"/>
    </row>
    <row r="121" spans="1:7" ht="15" customHeight="1" x14ac:dyDescent="0.2">
      <c r="A121" s="4"/>
      <c r="B121" s="4"/>
      <c r="C121" s="4"/>
      <c r="D121" s="4"/>
      <c r="E121" s="88"/>
      <c r="F121" s="4"/>
      <c r="G121" s="32"/>
    </row>
    <row r="122" spans="1:7" ht="15" customHeight="1" x14ac:dyDescent="0.2">
      <c r="A122" s="4"/>
      <c r="B122" s="4"/>
      <c r="C122" s="4"/>
      <c r="D122" s="4"/>
      <c r="E122" s="88"/>
      <c r="F122" s="4"/>
      <c r="G122" s="32"/>
    </row>
    <row r="123" spans="1:7" ht="15" customHeight="1" x14ac:dyDescent="0.2">
      <c r="A123" s="4"/>
      <c r="B123" s="4"/>
      <c r="C123" s="4"/>
      <c r="D123" s="4"/>
      <c r="E123" s="88"/>
      <c r="F123" s="4"/>
      <c r="G123" s="32"/>
    </row>
    <row r="124" spans="1:7" ht="15" customHeight="1" x14ac:dyDescent="0.2">
      <c r="A124" s="4"/>
      <c r="B124" s="4"/>
      <c r="C124" s="4"/>
      <c r="D124" s="4"/>
      <c r="E124" s="88"/>
      <c r="F124" s="4"/>
      <c r="G124" s="32"/>
    </row>
    <row r="125" spans="1:7" ht="15" customHeight="1" x14ac:dyDescent="0.2">
      <c r="A125" s="4"/>
      <c r="B125" s="4"/>
      <c r="C125" s="4"/>
      <c r="D125" s="4"/>
      <c r="E125" s="88"/>
      <c r="F125" s="4"/>
      <c r="G125" s="32"/>
    </row>
    <row r="126" spans="1:7" ht="15" customHeight="1" x14ac:dyDescent="0.2">
      <c r="A126" s="4"/>
      <c r="B126" s="4"/>
      <c r="C126" s="4"/>
      <c r="D126" s="4"/>
      <c r="E126" s="88"/>
      <c r="F126" s="4"/>
      <c r="G126" s="32"/>
    </row>
    <row r="127" spans="1:7" ht="15" customHeight="1" x14ac:dyDescent="0.2">
      <c r="A127" s="4"/>
      <c r="B127" s="4"/>
      <c r="C127" s="4"/>
      <c r="D127" s="4"/>
      <c r="E127" s="88"/>
      <c r="F127" s="4"/>
      <c r="G127" s="32"/>
    </row>
    <row r="128" spans="1:7" ht="15" customHeight="1" x14ac:dyDescent="0.2">
      <c r="A128" s="4"/>
      <c r="B128" s="4"/>
      <c r="C128" s="4"/>
      <c r="D128" s="4"/>
      <c r="E128" s="88"/>
      <c r="F128" s="4"/>
      <c r="G128" s="32"/>
    </row>
    <row r="129" spans="1:7" ht="15" customHeight="1" x14ac:dyDescent="0.2">
      <c r="A129" s="4"/>
      <c r="B129" s="4"/>
      <c r="C129" s="4"/>
      <c r="D129" s="4"/>
      <c r="E129" s="88"/>
      <c r="F129" s="4"/>
      <c r="G129" s="32"/>
    </row>
    <row r="130" spans="1:7" ht="15" customHeight="1" x14ac:dyDescent="0.2">
      <c r="A130" s="4"/>
      <c r="B130" s="4"/>
      <c r="C130" s="4"/>
      <c r="D130" s="4"/>
      <c r="E130" s="88"/>
      <c r="F130" s="4"/>
      <c r="G130" s="32"/>
    </row>
    <row r="131" spans="1:7" ht="15" customHeight="1" x14ac:dyDescent="0.2">
      <c r="A131" s="4"/>
      <c r="B131" s="4"/>
      <c r="C131" s="4"/>
      <c r="D131" s="4"/>
      <c r="E131" s="88"/>
      <c r="F131" s="4"/>
      <c r="G131" s="32"/>
    </row>
    <row r="132" spans="1:7" ht="15" customHeight="1" x14ac:dyDescent="0.2">
      <c r="A132" s="4"/>
      <c r="B132" s="4"/>
      <c r="C132" s="4"/>
      <c r="D132" s="4"/>
      <c r="E132" s="88"/>
      <c r="F132" s="4"/>
      <c r="G132" s="32"/>
    </row>
    <row r="133" spans="1:7" ht="15" customHeight="1" x14ac:dyDescent="0.2">
      <c r="A133" s="4"/>
      <c r="B133" s="4"/>
      <c r="C133" s="4"/>
      <c r="D133" s="4"/>
      <c r="E133" s="88"/>
      <c r="F133" s="4"/>
      <c r="G133" s="32"/>
    </row>
    <row r="134" spans="1:7" ht="15" customHeight="1" x14ac:dyDescent="0.2">
      <c r="A134" s="4"/>
      <c r="B134" s="4"/>
      <c r="C134" s="4"/>
      <c r="D134" s="4"/>
      <c r="E134" s="88"/>
      <c r="F134" s="4"/>
      <c r="G134" s="32"/>
    </row>
    <row r="135" spans="1:7" ht="15" customHeight="1" x14ac:dyDescent="0.2">
      <c r="A135" s="4"/>
      <c r="B135" s="4"/>
      <c r="C135" s="4"/>
      <c r="D135" s="4"/>
      <c r="E135" s="88"/>
      <c r="F135" s="4"/>
      <c r="G135" s="32"/>
    </row>
    <row r="136" spans="1:7" ht="15" customHeight="1" x14ac:dyDescent="0.2">
      <c r="A136" s="4"/>
      <c r="B136" s="4"/>
      <c r="C136" s="4"/>
      <c r="D136" s="4"/>
      <c r="E136" s="88"/>
      <c r="F136" s="4"/>
      <c r="G136" s="32"/>
    </row>
    <row r="137" spans="1:7" ht="15" customHeight="1" x14ac:dyDescent="0.2">
      <c r="A137" s="4"/>
      <c r="B137" s="4"/>
      <c r="C137" s="4"/>
      <c r="D137" s="4"/>
      <c r="E137" s="88"/>
      <c r="F137" s="4"/>
      <c r="G137" s="32"/>
    </row>
    <row r="138" spans="1:7" ht="15" customHeight="1" x14ac:dyDescent="0.2">
      <c r="A138" s="4"/>
      <c r="B138" s="4"/>
      <c r="C138" s="4"/>
      <c r="D138" s="4"/>
      <c r="E138" s="88"/>
      <c r="F138" s="4"/>
      <c r="G138" s="32"/>
    </row>
    <row r="139" spans="1:7" ht="15" customHeight="1" x14ac:dyDescent="0.2">
      <c r="A139" s="4"/>
      <c r="B139" s="4"/>
      <c r="C139" s="4"/>
      <c r="D139" s="4"/>
      <c r="E139" s="88"/>
      <c r="F139" s="4"/>
      <c r="G139" s="32"/>
    </row>
    <row r="140" spans="1:7" ht="15" customHeight="1" x14ac:dyDescent="0.2">
      <c r="A140" s="4"/>
      <c r="B140" s="4"/>
      <c r="C140" s="4"/>
      <c r="D140" s="4"/>
      <c r="E140" s="88"/>
      <c r="F140" s="4"/>
      <c r="G140" s="32"/>
    </row>
    <row r="141" spans="1:7" ht="15" customHeight="1" x14ac:dyDescent="0.2">
      <c r="A141" s="4"/>
      <c r="B141" s="4"/>
      <c r="C141" s="4"/>
      <c r="D141" s="4"/>
      <c r="E141" s="88"/>
      <c r="F141" s="4"/>
      <c r="G141" s="32"/>
    </row>
    <row r="142" spans="1:7" ht="15" customHeight="1" x14ac:dyDescent="0.2">
      <c r="A142" s="4"/>
      <c r="B142" s="4"/>
      <c r="C142" s="4"/>
      <c r="D142" s="4"/>
      <c r="E142" s="88"/>
      <c r="F142" s="4"/>
      <c r="G142" s="32"/>
    </row>
    <row r="143" spans="1:7" ht="15" customHeight="1" x14ac:dyDescent="0.2">
      <c r="A143" s="4"/>
      <c r="B143" s="4"/>
      <c r="C143" s="4"/>
      <c r="D143" s="4"/>
      <c r="E143" s="88"/>
      <c r="F143" s="4"/>
      <c r="G143" s="32"/>
    </row>
    <row r="144" spans="1:7" ht="15" customHeight="1" x14ac:dyDescent="0.2">
      <c r="A144" s="4"/>
      <c r="B144" s="4"/>
      <c r="C144" s="4"/>
      <c r="D144" s="4"/>
      <c r="E144" s="88"/>
      <c r="F144" s="4"/>
      <c r="G144" s="32"/>
    </row>
    <row r="145" spans="1:7" ht="15" customHeight="1" x14ac:dyDescent="0.2">
      <c r="A145" s="4"/>
      <c r="B145" s="4"/>
      <c r="C145" s="4"/>
      <c r="D145" s="4"/>
      <c r="E145" s="88"/>
      <c r="F145" s="4"/>
      <c r="G145" s="32"/>
    </row>
    <row r="146" spans="1:7" ht="15" customHeight="1" x14ac:dyDescent="0.2">
      <c r="A146" s="4"/>
      <c r="B146" s="4"/>
      <c r="C146" s="4"/>
      <c r="D146" s="4"/>
      <c r="E146" s="88"/>
      <c r="F146" s="4"/>
      <c r="G146" s="32"/>
    </row>
    <row r="147" spans="1:7" ht="15" customHeight="1" x14ac:dyDescent="0.2">
      <c r="A147" s="4"/>
      <c r="B147" s="4"/>
      <c r="C147" s="4"/>
      <c r="D147" s="4"/>
      <c r="E147" s="88"/>
      <c r="F147" s="4"/>
      <c r="G147" s="32"/>
    </row>
    <row r="148" spans="1:7" ht="15" customHeight="1" x14ac:dyDescent="0.2">
      <c r="A148" s="4"/>
      <c r="B148" s="4"/>
      <c r="C148" s="4"/>
      <c r="D148" s="4"/>
      <c r="E148" s="88"/>
      <c r="F148" s="4"/>
      <c r="G148" s="32"/>
    </row>
    <row r="149" spans="1:7" ht="15" customHeight="1" x14ac:dyDescent="0.2">
      <c r="A149" s="4"/>
      <c r="B149" s="4"/>
      <c r="C149" s="4"/>
      <c r="D149" s="4"/>
      <c r="E149" s="88"/>
      <c r="F149" s="4"/>
      <c r="G149" s="32"/>
    </row>
    <row r="150" spans="1:7" ht="15" customHeight="1" x14ac:dyDescent="0.2">
      <c r="A150" s="4"/>
      <c r="B150" s="4"/>
      <c r="C150" s="4"/>
      <c r="D150" s="4"/>
      <c r="E150" s="88"/>
      <c r="F150" s="4"/>
      <c r="G150" s="32"/>
    </row>
    <row r="151" spans="1:7" ht="15" customHeight="1" x14ac:dyDescent="0.2">
      <c r="A151" s="4"/>
      <c r="B151" s="4"/>
      <c r="C151" s="4"/>
      <c r="D151" s="4"/>
      <c r="E151" s="88"/>
      <c r="F151" s="4"/>
      <c r="G151" s="32"/>
    </row>
    <row r="152" spans="1:7" ht="15" customHeight="1" x14ac:dyDescent="0.2">
      <c r="A152" s="4"/>
      <c r="B152" s="4"/>
      <c r="C152" s="4"/>
      <c r="D152" s="4"/>
      <c r="E152" s="88"/>
      <c r="F152" s="4"/>
      <c r="G152" s="32"/>
    </row>
    <row r="153" spans="1:7" ht="15" customHeight="1" x14ac:dyDescent="0.2">
      <c r="A153" s="4"/>
      <c r="B153" s="4"/>
      <c r="C153" s="4"/>
      <c r="D153" s="4"/>
      <c r="E153" s="88"/>
      <c r="F153" s="4"/>
      <c r="G153" s="32"/>
    </row>
    <row r="154" spans="1:7" ht="15" customHeight="1" x14ac:dyDescent="0.2">
      <c r="A154" s="4"/>
      <c r="B154" s="4"/>
      <c r="C154" s="4"/>
      <c r="D154" s="4"/>
      <c r="E154" s="88"/>
      <c r="F154" s="4"/>
      <c r="G154" s="32"/>
    </row>
    <row r="155" spans="1:7" ht="15" customHeight="1" x14ac:dyDescent="0.2">
      <c r="A155" s="4"/>
      <c r="B155" s="4"/>
      <c r="C155" s="4"/>
      <c r="D155" s="4"/>
      <c r="E155" s="88"/>
      <c r="F155" s="4"/>
      <c r="G155" s="32"/>
    </row>
    <row r="156" spans="1:7" ht="15" customHeight="1" x14ac:dyDescent="0.2">
      <c r="A156" s="4"/>
      <c r="B156" s="4"/>
      <c r="C156" s="4"/>
      <c r="D156" s="4"/>
      <c r="E156" s="88"/>
      <c r="F156" s="4"/>
      <c r="G156" s="32"/>
    </row>
    <row r="157" spans="1:7" ht="15" customHeight="1" x14ac:dyDescent="0.2">
      <c r="A157" s="4"/>
      <c r="B157" s="4"/>
      <c r="C157" s="4"/>
      <c r="D157" s="4"/>
      <c r="E157" s="88"/>
      <c r="F157" s="4"/>
      <c r="G157" s="32"/>
    </row>
    <row r="158" spans="1:7" ht="15" customHeight="1" x14ac:dyDescent="0.2">
      <c r="A158" s="4"/>
      <c r="B158" s="4"/>
      <c r="C158" s="4"/>
      <c r="D158" s="4"/>
      <c r="E158" s="88"/>
      <c r="F158" s="4"/>
      <c r="G158" s="32"/>
    </row>
    <row r="159" spans="1:7" ht="15" customHeight="1" x14ac:dyDescent="0.2">
      <c r="A159" s="4"/>
      <c r="B159" s="4"/>
      <c r="C159" s="4"/>
      <c r="D159" s="4"/>
      <c r="E159" s="88"/>
      <c r="F159" s="4"/>
      <c r="G159" s="32"/>
    </row>
    <row r="160" spans="1:7" ht="15" customHeight="1" x14ac:dyDescent="0.2">
      <c r="A160" s="4"/>
      <c r="B160" s="4"/>
      <c r="C160" s="4"/>
      <c r="D160" s="4"/>
      <c r="E160" s="88"/>
      <c r="F160" s="4"/>
      <c r="G160" s="32"/>
    </row>
    <row r="161" spans="1:7" ht="15" customHeight="1" x14ac:dyDescent="0.2">
      <c r="A161" s="4"/>
      <c r="B161" s="4"/>
      <c r="C161" s="4"/>
      <c r="D161" s="4"/>
      <c r="E161" s="88"/>
      <c r="F161" s="4"/>
      <c r="G161" s="32"/>
    </row>
    <row r="162" spans="1:7" ht="15" customHeight="1" x14ac:dyDescent="0.2">
      <c r="A162" s="4"/>
      <c r="B162" s="4"/>
      <c r="C162" s="4"/>
      <c r="D162" s="4"/>
      <c r="E162" s="88"/>
      <c r="F162" s="4"/>
      <c r="G162" s="32"/>
    </row>
    <row r="163" spans="1:7" ht="15" customHeight="1" x14ac:dyDescent="0.2">
      <c r="A163" s="4"/>
      <c r="B163" s="4"/>
      <c r="C163" s="4"/>
      <c r="D163" s="4"/>
      <c r="E163" s="88"/>
      <c r="F163" s="4"/>
      <c r="G163" s="32"/>
    </row>
    <row r="164" spans="1:7" ht="15" customHeight="1" x14ac:dyDescent="0.2">
      <c r="A164" s="4"/>
      <c r="B164" s="4"/>
      <c r="C164" s="4"/>
      <c r="D164" s="4"/>
      <c r="E164" s="88"/>
      <c r="F164" s="4"/>
      <c r="G164" s="32"/>
    </row>
    <row r="165" spans="1:7" ht="15" customHeight="1" x14ac:dyDescent="0.2">
      <c r="A165" s="4"/>
      <c r="B165" s="4"/>
      <c r="C165" s="4"/>
      <c r="D165" s="4"/>
      <c r="E165" s="88"/>
      <c r="F165" s="4"/>
      <c r="G165" s="32"/>
    </row>
    <row r="166" spans="1:7" ht="15" customHeight="1" x14ac:dyDescent="0.2">
      <c r="A166" s="4"/>
      <c r="B166" s="4"/>
      <c r="C166" s="4"/>
      <c r="D166" s="4"/>
      <c r="E166" s="88"/>
      <c r="F166" s="4"/>
      <c r="G166" s="32"/>
    </row>
    <row r="167" spans="1:7" ht="15" customHeight="1" x14ac:dyDescent="0.2">
      <c r="A167" s="4"/>
      <c r="B167" s="4"/>
      <c r="C167" s="4"/>
      <c r="D167" s="4"/>
      <c r="E167" s="88"/>
      <c r="F167" s="4"/>
      <c r="G167" s="32"/>
    </row>
    <row r="168" spans="1:7" ht="15" customHeight="1" x14ac:dyDescent="0.2">
      <c r="A168" s="4"/>
      <c r="B168" s="4"/>
      <c r="C168" s="4"/>
      <c r="D168" s="4"/>
      <c r="E168" s="88"/>
      <c r="F168" s="4"/>
      <c r="G168" s="32"/>
    </row>
    <row r="169" spans="1:7" ht="15" customHeight="1" x14ac:dyDescent="0.2">
      <c r="A169" s="4"/>
      <c r="B169" s="4"/>
      <c r="C169" s="4"/>
      <c r="D169" s="4"/>
      <c r="E169" s="88"/>
      <c r="F169" s="4"/>
      <c r="G169" s="32"/>
    </row>
    <row r="170" spans="1:7" ht="15" customHeight="1" x14ac:dyDescent="0.2">
      <c r="A170" s="4"/>
      <c r="B170" s="4"/>
      <c r="C170" s="4"/>
      <c r="D170" s="4"/>
      <c r="E170" s="88"/>
      <c r="F170" s="4"/>
      <c r="G170" s="32"/>
    </row>
    <row r="171" spans="1:7" ht="15" customHeight="1" x14ac:dyDescent="0.2">
      <c r="A171" s="4"/>
      <c r="B171" s="4"/>
      <c r="C171" s="4"/>
      <c r="D171" s="4"/>
      <c r="E171" s="88"/>
      <c r="F171" s="4"/>
      <c r="G171" s="32"/>
    </row>
    <row r="172" spans="1:7" ht="15" customHeight="1" x14ac:dyDescent="0.2">
      <c r="A172" s="4"/>
      <c r="B172" s="4"/>
      <c r="C172" s="4"/>
      <c r="D172" s="4"/>
      <c r="E172" s="88"/>
      <c r="F172" s="4"/>
      <c r="G172" s="32"/>
    </row>
    <row r="173" spans="1:7" ht="15" customHeight="1" x14ac:dyDescent="0.2">
      <c r="A173" s="4"/>
      <c r="B173" s="4"/>
      <c r="C173" s="4"/>
      <c r="D173" s="4"/>
      <c r="E173" s="88"/>
      <c r="F173" s="4"/>
      <c r="G173" s="32"/>
    </row>
    <row r="174" spans="1:7" ht="15" customHeight="1" x14ac:dyDescent="0.2">
      <c r="A174" s="4"/>
      <c r="B174" s="4"/>
      <c r="C174" s="4"/>
      <c r="D174" s="4"/>
      <c r="E174" s="88"/>
      <c r="F174" s="4"/>
      <c r="G174" s="32"/>
    </row>
    <row r="175" spans="1:7" ht="15" customHeight="1" x14ac:dyDescent="0.2">
      <c r="A175" s="4"/>
      <c r="B175" s="4"/>
      <c r="C175" s="4"/>
      <c r="D175" s="4"/>
      <c r="E175" s="88"/>
      <c r="F175" s="4"/>
      <c r="G175" s="32"/>
    </row>
    <row r="176" spans="1:7" ht="15" customHeight="1" x14ac:dyDescent="0.2">
      <c r="A176" s="4"/>
      <c r="B176" s="4"/>
      <c r="C176" s="4"/>
      <c r="D176" s="4"/>
      <c r="E176" s="88"/>
      <c r="F176" s="4"/>
      <c r="G176" s="32"/>
    </row>
    <row r="177" spans="1:7" ht="15" customHeight="1" x14ac:dyDescent="0.2">
      <c r="A177" s="4"/>
      <c r="B177" s="4"/>
      <c r="C177" s="4"/>
      <c r="D177" s="4"/>
      <c r="E177" s="88"/>
      <c r="F177" s="4"/>
      <c r="G177" s="32"/>
    </row>
    <row r="178" spans="1:7" ht="15" customHeight="1" x14ac:dyDescent="0.2">
      <c r="A178" s="4"/>
      <c r="B178" s="4"/>
      <c r="C178" s="4"/>
      <c r="D178" s="4"/>
      <c r="E178" s="88"/>
      <c r="F178" s="4"/>
      <c r="G178" s="32"/>
    </row>
    <row r="179" spans="1:7" ht="15" customHeight="1" x14ac:dyDescent="0.2">
      <c r="A179" s="4"/>
      <c r="B179" s="4"/>
      <c r="C179" s="4"/>
      <c r="D179" s="4"/>
      <c r="E179" s="88"/>
      <c r="F179" s="4"/>
      <c r="G179" s="32"/>
    </row>
    <row r="180" spans="1:7" ht="15" customHeight="1" x14ac:dyDescent="0.2">
      <c r="A180" s="4"/>
      <c r="B180" s="4"/>
      <c r="C180" s="4"/>
      <c r="D180" s="4"/>
      <c r="E180" s="88"/>
      <c r="F180" s="4"/>
      <c r="G180" s="32"/>
    </row>
    <row r="181" spans="1:7" ht="15" customHeight="1" x14ac:dyDescent="0.2">
      <c r="A181" s="4"/>
      <c r="B181" s="4"/>
      <c r="C181" s="4"/>
      <c r="D181" s="4"/>
      <c r="E181" s="88"/>
      <c r="F181" s="4"/>
      <c r="G181" s="32"/>
    </row>
    <row r="182" spans="1:7" ht="15" customHeight="1" x14ac:dyDescent="0.2">
      <c r="A182" s="4"/>
      <c r="B182" s="4"/>
      <c r="C182" s="4"/>
      <c r="D182" s="4"/>
      <c r="E182" s="88"/>
      <c r="F182" s="4"/>
      <c r="G182" s="32"/>
    </row>
    <row r="183" spans="1:7" ht="15" customHeight="1" x14ac:dyDescent="0.2">
      <c r="A183" s="4"/>
      <c r="B183" s="4"/>
      <c r="C183" s="4"/>
      <c r="D183" s="4"/>
      <c r="E183" s="88"/>
      <c r="F183" s="4"/>
      <c r="G183" s="32"/>
    </row>
    <row r="184" spans="1:7" ht="15" customHeight="1" x14ac:dyDescent="0.2">
      <c r="A184" s="4"/>
      <c r="B184" s="4"/>
      <c r="C184" s="4"/>
      <c r="D184" s="4"/>
      <c r="E184" s="88"/>
      <c r="F184" s="4"/>
      <c r="G184" s="32"/>
    </row>
    <row r="185" spans="1:7" ht="15" customHeight="1" x14ac:dyDescent="0.2">
      <c r="A185" s="4"/>
      <c r="B185" s="4"/>
      <c r="C185" s="4"/>
      <c r="D185" s="4"/>
      <c r="E185" s="88"/>
      <c r="F185" s="4"/>
      <c r="G185" s="32"/>
    </row>
    <row r="186" spans="1:7" ht="15" customHeight="1" x14ac:dyDescent="0.2">
      <c r="A186" s="4"/>
      <c r="B186" s="4"/>
      <c r="C186" s="4"/>
      <c r="D186" s="4"/>
      <c r="E186" s="88"/>
      <c r="F186" s="4"/>
      <c r="G186" s="32"/>
    </row>
    <row r="187" spans="1:7" ht="15" customHeight="1" x14ac:dyDescent="0.2">
      <c r="A187" s="4"/>
      <c r="B187" s="4"/>
      <c r="C187" s="4"/>
      <c r="D187" s="4"/>
      <c r="E187" s="88"/>
      <c r="F187" s="4"/>
      <c r="G187" s="32"/>
    </row>
    <row r="188" spans="1:7" ht="15" customHeight="1" x14ac:dyDescent="0.2">
      <c r="A188" s="4"/>
      <c r="B188" s="4"/>
      <c r="C188" s="4"/>
      <c r="D188" s="4"/>
      <c r="E188" s="88"/>
      <c r="F188" s="4"/>
      <c r="G188" s="32"/>
    </row>
    <row r="189" spans="1:7" ht="15" customHeight="1" x14ac:dyDescent="0.2">
      <c r="A189" s="4"/>
      <c r="B189" s="4"/>
      <c r="C189" s="4"/>
      <c r="D189" s="4"/>
      <c r="E189" s="88"/>
      <c r="F189" s="4"/>
      <c r="G189" s="32"/>
    </row>
    <row r="190" spans="1:7" ht="15" customHeight="1" x14ac:dyDescent="0.2">
      <c r="A190" s="4"/>
      <c r="B190" s="4"/>
      <c r="C190" s="4"/>
      <c r="D190" s="4"/>
      <c r="E190" s="88"/>
      <c r="F190" s="4"/>
      <c r="G190" s="32"/>
    </row>
    <row r="191" spans="1:7" ht="15" customHeight="1" x14ac:dyDescent="0.2">
      <c r="A191" s="4"/>
      <c r="B191" s="4"/>
      <c r="C191" s="4"/>
      <c r="D191" s="4"/>
      <c r="E191" s="88"/>
      <c r="F191" s="4"/>
      <c r="G191" s="32"/>
    </row>
    <row r="192" spans="1:7" ht="15" customHeight="1" x14ac:dyDescent="0.2">
      <c r="B192" s="4"/>
      <c r="C192" s="4"/>
      <c r="D192" s="4"/>
      <c r="E192" s="88"/>
      <c r="F192" s="4"/>
    </row>
  </sheetData>
  <mergeCells count="2">
    <mergeCell ref="A1:I1"/>
    <mergeCell ref="A2:I2"/>
  </mergeCells>
  <phoneticPr fontId="3" type="noConversion"/>
  <printOptions horizontalCentered="1"/>
  <pageMargins left="0.25" right="0.25" top="0.75" bottom="0.75" header="0.3" footer="0.3"/>
  <pageSetup paperSize="9" scale="33" orientation="landscape" r:id="rId1"/>
  <headerFooter alignWithMargins="0">
    <oddHeader>&amp;A</oddHeader>
    <oddFooter>Stránka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64"/>
  <sheetViews>
    <sheetView topLeftCell="A77" zoomScaleNormal="100" workbookViewId="0">
      <selection activeCell="A63" sqref="A63:I96"/>
    </sheetView>
  </sheetViews>
  <sheetFormatPr defaultColWidth="9.28515625" defaultRowHeight="15" customHeight="1" x14ac:dyDescent="0.2"/>
  <cols>
    <col min="1" max="1" width="4.42578125" style="1" customWidth="1"/>
    <col min="2" max="2" width="25" style="1" customWidth="1"/>
    <col min="3" max="3" width="6" style="1" customWidth="1"/>
    <col min="4" max="4" width="38" style="1" customWidth="1"/>
    <col min="5" max="5" width="15.5703125" style="97" customWidth="1"/>
    <col min="6" max="6" width="14" style="1" customWidth="1"/>
    <col min="7" max="8" width="18.42578125" style="1" customWidth="1"/>
    <col min="9" max="9" width="25.5703125" style="36" customWidth="1"/>
    <col min="10" max="16384" width="9.28515625" style="1"/>
  </cols>
  <sheetData>
    <row r="1" spans="1:9" ht="16.5" customHeight="1" x14ac:dyDescent="0.2">
      <c r="A1" s="140" t="s">
        <v>266</v>
      </c>
      <c r="B1" s="141"/>
      <c r="C1" s="141"/>
      <c r="D1" s="141"/>
      <c r="E1" s="141"/>
      <c r="F1" s="141"/>
      <c r="G1" s="141"/>
      <c r="H1" s="141"/>
      <c r="I1" s="142"/>
    </row>
    <row r="2" spans="1:9" ht="16.5" customHeight="1" x14ac:dyDescent="0.2">
      <c r="A2" s="132" t="s">
        <v>7</v>
      </c>
      <c r="B2" s="133"/>
      <c r="C2" s="133"/>
      <c r="D2" s="133"/>
      <c r="E2" s="133"/>
      <c r="F2" s="133"/>
      <c r="G2" s="133"/>
      <c r="H2" s="133"/>
      <c r="I2" s="134"/>
    </row>
    <row r="3" spans="1:9" s="35" customFormat="1" ht="27" customHeight="1" x14ac:dyDescent="0.2">
      <c r="A3" s="37"/>
      <c r="B3" s="37" t="s">
        <v>4</v>
      </c>
      <c r="C3" s="37" t="s">
        <v>0</v>
      </c>
      <c r="D3" s="37" t="s">
        <v>1</v>
      </c>
      <c r="E3" s="98" t="s">
        <v>23</v>
      </c>
      <c r="F3" s="37" t="s">
        <v>2</v>
      </c>
      <c r="G3" s="65" t="s">
        <v>322</v>
      </c>
      <c r="H3" s="64" t="s">
        <v>321</v>
      </c>
      <c r="I3" s="37" t="s">
        <v>28</v>
      </c>
    </row>
    <row r="4" spans="1:9" ht="21.75" customHeight="1" x14ac:dyDescent="0.2">
      <c r="A4" s="12"/>
      <c r="B4" s="12"/>
      <c r="C4" s="12"/>
      <c r="D4" s="12"/>
      <c r="E4" s="99"/>
      <c r="F4" s="10"/>
      <c r="G4" s="10"/>
      <c r="H4" s="10"/>
      <c r="I4" s="34"/>
    </row>
    <row r="5" spans="1:9" ht="21.75" customHeight="1" x14ac:dyDescent="0.2">
      <c r="A5" s="7">
        <v>46</v>
      </c>
      <c r="B5" s="18" t="s">
        <v>30</v>
      </c>
      <c r="C5" s="7">
        <v>2013</v>
      </c>
      <c r="D5" s="7" t="s">
        <v>5</v>
      </c>
      <c r="E5" s="93">
        <v>0.3347222222222222</v>
      </c>
      <c r="F5" s="8">
        <f>_xlfn.RANK.EQ(E5,$E$5:$E$96,1)</f>
        <v>53</v>
      </c>
      <c r="G5" s="7">
        <v>27</v>
      </c>
      <c r="H5" s="7">
        <f>SUM(G5:G9)</f>
        <v>114</v>
      </c>
      <c r="I5" s="33">
        <f>_xlfn.RANK.EQ(H5,$H$5:$H$97,1)</f>
        <v>8</v>
      </c>
    </row>
    <row r="6" spans="1:9" ht="21.75" customHeight="1" x14ac:dyDescent="0.2">
      <c r="A6" s="7">
        <v>49</v>
      </c>
      <c r="B6" s="18" t="s">
        <v>323</v>
      </c>
      <c r="C6" s="7">
        <v>2013</v>
      </c>
      <c r="D6" s="7" t="s">
        <v>5</v>
      </c>
      <c r="E6" s="93">
        <v>0.29444444444444445</v>
      </c>
      <c r="F6" s="8">
        <f>_xlfn.RANK.EQ(E6,$E$5:$E$96,1)</f>
        <v>43</v>
      </c>
      <c r="G6" s="7">
        <v>22</v>
      </c>
      <c r="H6" s="7"/>
      <c r="I6" s="33"/>
    </row>
    <row r="7" spans="1:9" ht="21.75" customHeight="1" x14ac:dyDescent="0.2">
      <c r="A7" s="7">
        <v>247</v>
      </c>
      <c r="B7" s="18" t="s">
        <v>31</v>
      </c>
      <c r="C7" s="7">
        <v>2013</v>
      </c>
      <c r="D7" s="7" t="s">
        <v>5</v>
      </c>
      <c r="E7" s="93">
        <v>0.35972222222222222</v>
      </c>
      <c r="F7" s="8">
        <f>_xlfn.RANK.EQ(E7,$E$5:$E$96,1)</f>
        <v>65</v>
      </c>
      <c r="G7" s="7">
        <v>32</v>
      </c>
      <c r="H7" s="7"/>
      <c r="I7" s="33"/>
    </row>
    <row r="8" spans="1:9" ht="21.75" customHeight="1" x14ac:dyDescent="0.2">
      <c r="A8" s="7">
        <v>489</v>
      </c>
      <c r="B8" s="18" t="s">
        <v>32</v>
      </c>
      <c r="C8" s="7">
        <v>2013</v>
      </c>
      <c r="D8" s="7" t="s">
        <v>5</v>
      </c>
      <c r="E8" s="93">
        <v>0.36249999999999999</v>
      </c>
      <c r="F8" s="8">
        <f>_xlfn.RANK.EQ(E8,$E$5:$E$96,1)</f>
        <v>67</v>
      </c>
      <c r="G8" s="7"/>
      <c r="H8" s="7"/>
      <c r="I8" s="33"/>
    </row>
    <row r="9" spans="1:9" ht="21.75" customHeight="1" x14ac:dyDescent="0.2">
      <c r="A9" s="7">
        <v>494</v>
      </c>
      <c r="B9" s="18" t="s">
        <v>33</v>
      </c>
      <c r="C9" s="7">
        <v>2012</v>
      </c>
      <c r="D9" s="7" t="s">
        <v>5</v>
      </c>
      <c r="E9" s="93">
        <v>0.36180555555555555</v>
      </c>
      <c r="F9" s="8">
        <f>_xlfn.RANK.EQ(E9,$E$5:$E$96,1)</f>
        <v>66</v>
      </c>
      <c r="G9" s="7">
        <v>33</v>
      </c>
      <c r="H9" s="7"/>
      <c r="I9" s="33"/>
    </row>
    <row r="10" spans="1:9" ht="21.75" customHeight="1" x14ac:dyDescent="0.2">
      <c r="A10" s="42"/>
      <c r="B10" s="43"/>
      <c r="C10" s="43"/>
      <c r="D10" s="43"/>
      <c r="E10" s="90"/>
      <c r="F10" s="43"/>
      <c r="G10" s="43"/>
      <c r="H10" s="43"/>
      <c r="I10" s="62"/>
    </row>
    <row r="11" spans="1:9" ht="21.75" customHeight="1" x14ac:dyDescent="0.2">
      <c r="A11" s="116">
        <v>281</v>
      </c>
      <c r="B11" s="7" t="s">
        <v>248</v>
      </c>
      <c r="C11" s="7">
        <v>2013</v>
      </c>
      <c r="D11" s="18" t="s">
        <v>8</v>
      </c>
      <c r="E11" s="93">
        <v>0.25625000000000003</v>
      </c>
      <c r="F11" s="8">
        <f>_xlfn.RANK.EQ(E11,$E$5:$E$96,1)</f>
        <v>14</v>
      </c>
      <c r="G11" s="7">
        <v>14</v>
      </c>
      <c r="H11" s="7">
        <f>SUM(G11:G15)</f>
        <v>108</v>
      </c>
      <c r="I11" s="33">
        <f>_xlfn.RANK.EQ(H11,$H$5:$H$97,1)</f>
        <v>7</v>
      </c>
    </row>
    <row r="12" spans="1:9" ht="21.75" customHeight="1" x14ac:dyDescent="0.2">
      <c r="A12" s="116">
        <v>264</v>
      </c>
      <c r="B12" s="18" t="s">
        <v>249</v>
      </c>
      <c r="C12" s="7">
        <v>2012</v>
      </c>
      <c r="D12" s="18" t="s">
        <v>8</v>
      </c>
      <c r="E12" s="93">
        <v>0.29305555555555557</v>
      </c>
      <c r="F12" s="8">
        <f>_xlfn.RANK.EQ(E12,$E$5:$E$96,1)</f>
        <v>42</v>
      </c>
      <c r="G12" s="7"/>
      <c r="H12" s="7"/>
      <c r="I12" s="33"/>
    </row>
    <row r="13" spans="1:9" ht="21.75" customHeight="1" x14ac:dyDescent="0.2">
      <c r="A13" s="116">
        <v>130</v>
      </c>
      <c r="B13" s="7" t="s">
        <v>250</v>
      </c>
      <c r="C13" s="7">
        <v>2012</v>
      </c>
      <c r="D13" s="18" t="s">
        <v>8</v>
      </c>
      <c r="E13" s="93">
        <v>0.28819444444444448</v>
      </c>
      <c r="F13" s="8">
        <f>_xlfn.RANK.EQ(E13,$E$5:$E$96,1)</f>
        <v>40</v>
      </c>
      <c r="G13" s="7">
        <v>40</v>
      </c>
      <c r="H13" s="7"/>
      <c r="I13" s="33"/>
    </row>
    <row r="14" spans="1:9" ht="21.75" customHeight="1" x14ac:dyDescent="0.2">
      <c r="A14" s="116">
        <v>284</v>
      </c>
      <c r="B14" s="18" t="s">
        <v>324</v>
      </c>
      <c r="C14" s="7">
        <v>2012</v>
      </c>
      <c r="D14" s="18" t="s">
        <v>8</v>
      </c>
      <c r="E14" s="93">
        <v>0.26458333333333334</v>
      </c>
      <c r="F14" s="8">
        <f>_xlfn.RANK.EQ(E14,$E$5:$E$96,1)</f>
        <v>20</v>
      </c>
      <c r="G14" s="7">
        <v>20</v>
      </c>
      <c r="H14" s="7"/>
      <c r="I14" s="33"/>
    </row>
    <row r="15" spans="1:9" ht="21.75" customHeight="1" x14ac:dyDescent="0.2">
      <c r="A15" s="116">
        <v>333</v>
      </c>
      <c r="B15" s="18" t="s">
        <v>325</v>
      </c>
      <c r="C15" s="7">
        <v>2013</v>
      </c>
      <c r="D15" s="18" t="s">
        <v>8</v>
      </c>
      <c r="E15" s="93">
        <v>0.28194444444444444</v>
      </c>
      <c r="F15" s="8">
        <f>_xlfn.RANK.EQ(E15,$E$5:$E$96,1)</f>
        <v>34</v>
      </c>
      <c r="G15" s="7">
        <v>34</v>
      </c>
      <c r="H15" s="7"/>
      <c r="I15" s="33"/>
    </row>
    <row r="16" spans="1:9" ht="21.75" customHeight="1" x14ac:dyDescent="0.2">
      <c r="A16" s="42"/>
      <c r="B16" s="43"/>
      <c r="C16" s="43"/>
      <c r="D16" s="43"/>
      <c r="E16" s="90"/>
      <c r="F16" s="43"/>
      <c r="G16" s="43"/>
      <c r="H16" s="43"/>
      <c r="I16" s="62"/>
    </row>
    <row r="17" spans="1:9" ht="21.75" customHeight="1" x14ac:dyDescent="0.2">
      <c r="A17" s="8">
        <v>490</v>
      </c>
      <c r="B17" s="18" t="s">
        <v>326</v>
      </c>
      <c r="C17" s="7">
        <v>2013</v>
      </c>
      <c r="D17" s="8" t="s">
        <v>11</v>
      </c>
      <c r="E17" s="93">
        <v>0.21736111111111112</v>
      </c>
      <c r="F17" s="8">
        <f>_xlfn.RANK.EQ(E17,$E$5:$E$96,1)</f>
        <v>2</v>
      </c>
      <c r="G17" s="7">
        <v>2</v>
      </c>
      <c r="H17" s="7">
        <f>SUM(G17:G21)</f>
        <v>34</v>
      </c>
      <c r="I17" s="144">
        <f>_xlfn.RANK.EQ(H17,$H$5:$H$97,1)</f>
        <v>1</v>
      </c>
    </row>
    <row r="18" spans="1:9" ht="21.75" customHeight="1" x14ac:dyDescent="0.2">
      <c r="A18" s="8">
        <v>499</v>
      </c>
      <c r="B18" s="18" t="s">
        <v>214</v>
      </c>
      <c r="C18" s="7">
        <v>2012</v>
      </c>
      <c r="D18" s="8" t="s">
        <v>11</v>
      </c>
      <c r="E18" s="93">
        <v>0.24027777777777778</v>
      </c>
      <c r="F18" s="8">
        <f>_xlfn.RANK.EQ(E18,$E$5:$E$96,1)</f>
        <v>7</v>
      </c>
      <c r="G18" s="7">
        <v>7</v>
      </c>
      <c r="H18" s="7"/>
      <c r="I18" s="33"/>
    </row>
    <row r="19" spans="1:9" ht="21.75" customHeight="1" x14ac:dyDescent="0.2">
      <c r="A19" s="8">
        <v>346</v>
      </c>
      <c r="B19" s="18" t="s">
        <v>215</v>
      </c>
      <c r="C19" s="7">
        <v>2013</v>
      </c>
      <c r="D19" s="8" t="s">
        <v>11</v>
      </c>
      <c r="E19" s="93">
        <v>0.24236111111111111</v>
      </c>
      <c r="F19" s="8">
        <f>_xlfn.RANK.EQ(E19,$E$5:$E$96,1)</f>
        <v>8</v>
      </c>
      <c r="G19" s="7">
        <v>8</v>
      </c>
      <c r="H19" s="7"/>
      <c r="I19" s="33"/>
    </row>
    <row r="20" spans="1:9" ht="21.75" customHeight="1" x14ac:dyDescent="0.2">
      <c r="A20" s="8">
        <v>10</v>
      </c>
      <c r="B20" s="18" t="s">
        <v>216</v>
      </c>
      <c r="C20" s="7">
        <v>2013</v>
      </c>
      <c r="D20" s="8" t="s">
        <v>11</v>
      </c>
      <c r="E20" s="93">
        <v>0.27152777777777776</v>
      </c>
      <c r="F20" s="8">
        <f>_xlfn.RANK.EQ(E20,$E$5:$E$96,1)</f>
        <v>28</v>
      </c>
      <c r="G20" s="7"/>
      <c r="H20" s="7"/>
      <c r="I20" s="33"/>
    </row>
    <row r="21" spans="1:9" ht="21.75" customHeight="1" x14ac:dyDescent="0.2">
      <c r="A21" s="8">
        <v>307</v>
      </c>
      <c r="B21" s="18" t="s">
        <v>217</v>
      </c>
      <c r="C21" s="7">
        <v>2013</v>
      </c>
      <c r="D21" s="8" t="s">
        <v>11</v>
      </c>
      <c r="E21" s="93">
        <v>0.26111111111111113</v>
      </c>
      <c r="F21" s="8">
        <f>_xlfn.RANK.EQ(E21,$E$5:$E$96,1)</f>
        <v>17</v>
      </c>
      <c r="G21" s="7">
        <v>17</v>
      </c>
      <c r="H21" s="7"/>
      <c r="I21" s="33"/>
    </row>
    <row r="22" spans="1:9" ht="21.75" customHeight="1" x14ac:dyDescent="0.2">
      <c r="A22" s="42"/>
      <c r="B22" s="43"/>
      <c r="C22" s="43"/>
      <c r="D22" s="43"/>
      <c r="E22" s="90"/>
      <c r="F22" s="43"/>
      <c r="G22" s="43"/>
      <c r="H22" s="43"/>
      <c r="I22" s="62"/>
    </row>
    <row r="23" spans="1:9" ht="21.75" customHeight="1" x14ac:dyDescent="0.2">
      <c r="A23" s="8">
        <v>427</v>
      </c>
      <c r="B23" s="18" t="s">
        <v>129</v>
      </c>
      <c r="C23" s="7">
        <v>2013</v>
      </c>
      <c r="D23" s="18" t="s">
        <v>12</v>
      </c>
      <c r="E23" s="93">
        <v>0.26250000000000001</v>
      </c>
      <c r="F23" s="8">
        <f>_xlfn.RANK.EQ(E23,$E$5:$E$96,1)</f>
        <v>18</v>
      </c>
      <c r="G23" s="7">
        <v>18</v>
      </c>
      <c r="H23" s="7">
        <f>SUM(G23:G27)</f>
        <v>130</v>
      </c>
      <c r="I23" s="33">
        <f>_xlfn.RANK.EQ(H23,$H$5:$H$97,1)</f>
        <v>10</v>
      </c>
    </row>
    <row r="24" spans="1:9" ht="21.75" customHeight="1" x14ac:dyDescent="0.2">
      <c r="A24" s="8">
        <v>426</v>
      </c>
      <c r="B24" s="18" t="s">
        <v>130</v>
      </c>
      <c r="C24" s="7">
        <v>2011</v>
      </c>
      <c r="D24" s="18" t="s">
        <v>12</v>
      </c>
      <c r="E24" s="93">
        <v>0.31805555555555554</v>
      </c>
      <c r="F24" s="8">
        <f>_xlfn.RANK.EQ(E24,$E$5:$E$96,1)</f>
        <v>48</v>
      </c>
      <c r="G24" s="7">
        <v>48</v>
      </c>
      <c r="H24" s="7"/>
      <c r="I24" s="33"/>
    </row>
    <row r="25" spans="1:9" ht="21.75" customHeight="1" x14ac:dyDescent="0.2">
      <c r="A25" s="8">
        <v>415</v>
      </c>
      <c r="B25" s="18" t="s">
        <v>131</v>
      </c>
      <c r="C25" s="7">
        <v>2012</v>
      </c>
      <c r="D25" s="18" t="s">
        <v>12</v>
      </c>
      <c r="E25" s="93">
        <v>0.33611111111111108</v>
      </c>
      <c r="F25" s="8">
        <f>_xlfn.RANK.EQ(E25,$E$5:$E$96,1)</f>
        <v>54</v>
      </c>
      <c r="G25" s="7"/>
      <c r="H25" s="7"/>
      <c r="I25" s="33"/>
    </row>
    <row r="26" spans="1:9" ht="21.75" customHeight="1" x14ac:dyDescent="0.2">
      <c r="A26" s="8">
        <v>3</v>
      </c>
      <c r="B26" s="18" t="s">
        <v>132</v>
      </c>
      <c r="C26" s="7">
        <v>2011</v>
      </c>
      <c r="D26" s="7" t="s">
        <v>12</v>
      </c>
      <c r="E26" s="93">
        <v>0.25486111111111109</v>
      </c>
      <c r="F26" s="8">
        <f>_xlfn.RANK.EQ(E26,$E$5:$E$96,1)</f>
        <v>13</v>
      </c>
      <c r="G26" s="7">
        <v>13</v>
      </c>
      <c r="H26" s="7"/>
      <c r="I26" s="33"/>
    </row>
    <row r="27" spans="1:9" ht="21.75" customHeight="1" x14ac:dyDescent="0.2">
      <c r="A27" s="8">
        <v>210</v>
      </c>
      <c r="B27" s="18" t="s">
        <v>133</v>
      </c>
      <c r="C27" s="7">
        <v>2013</v>
      </c>
      <c r="D27" s="7" t="s">
        <v>12</v>
      </c>
      <c r="E27" s="93">
        <v>0.32916666666666666</v>
      </c>
      <c r="F27" s="8">
        <f>_xlfn.RANK.EQ(E27,$E$5:$E$96,1)</f>
        <v>51</v>
      </c>
      <c r="G27" s="7">
        <v>51</v>
      </c>
      <c r="H27" s="7"/>
      <c r="I27" s="33"/>
    </row>
    <row r="28" spans="1:9" ht="21.75" customHeight="1" x14ac:dyDescent="0.2">
      <c r="A28" s="42"/>
      <c r="B28" s="43"/>
      <c r="C28" s="43"/>
      <c r="D28" s="43"/>
      <c r="E28" s="90"/>
      <c r="F28" s="43"/>
      <c r="G28" s="43"/>
      <c r="H28" s="43"/>
      <c r="I28" s="62"/>
    </row>
    <row r="29" spans="1:9" ht="21.75" customHeight="1" x14ac:dyDescent="0.2">
      <c r="A29" s="7">
        <v>78</v>
      </c>
      <c r="B29" s="61" t="s">
        <v>237</v>
      </c>
      <c r="C29" s="7">
        <v>2012</v>
      </c>
      <c r="D29" s="8" t="s">
        <v>17</v>
      </c>
      <c r="E29" s="93">
        <v>0.26944444444444443</v>
      </c>
      <c r="F29" s="8">
        <f>_xlfn.RANK.EQ(E29,$E$5:$E$96,1)</f>
        <v>25</v>
      </c>
      <c r="G29" s="7">
        <v>25</v>
      </c>
      <c r="H29" s="7">
        <f>SUM(G29:G33)</f>
        <v>203</v>
      </c>
      <c r="I29" s="33">
        <f>_xlfn.RANK.EQ(H29,$H$5:$H$97,1)</f>
        <v>13</v>
      </c>
    </row>
    <row r="30" spans="1:9" ht="21.75" customHeight="1" x14ac:dyDescent="0.2">
      <c r="A30" s="7">
        <v>126</v>
      </c>
      <c r="B30" s="61" t="s">
        <v>238</v>
      </c>
      <c r="C30" s="7">
        <v>2011</v>
      </c>
      <c r="D30" s="8" t="s">
        <v>17</v>
      </c>
      <c r="E30" s="93">
        <v>0.3034722222222222</v>
      </c>
      <c r="F30" s="8">
        <f>_xlfn.RANK.EQ(E30,$E$5:$E$96,1)</f>
        <v>45</v>
      </c>
      <c r="G30" s="7">
        <v>45</v>
      </c>
      <c r="H30" s="7"/>
      <c r="I30" s="33"/>
    </row>
    <row r="31" spans="1:9" ht="21.75" customHeight="1" x14ac:dyDescent="0.2">
      <c r="A31" s="7">
        <v>357</v>
      </c>
      <c r="B31" s="61" t="s">
        <v>239</v>
      </c>
      <c r="C31" s="7">
        <v>2012</v>
      </c>
      <c r="D31" s="8" t="s">
        <v>17</v>
      </c>
      <c r="E31" s="93">
        <v>0.36874999999999997</v>
      </c>
      <c r="F31" s="8">
        <f>_xlfn.RANK.EQ(E31,$E$5:$E$96,1)</f>
        <v>70</v>
      </c>
      <c r="G31" s="7">
        <v>70</v>
      </c>
      <c r="H31" s="7"/>
      <c r="I31" s="33"/>
    </row>
    <row r="32" spans="1:9" ht="21.75" customHeight="1" x14ac:dyDescent="0.2">
      <c r="A32" s="7">
        <v>419</v>
      </c>
      <c r="B32" s="61" t="s">
        <v>240</v>
      </c>
      <c r="C32" s="7">
        <v>2012</v>
      </c>
      <c r="D32" s="8" t="s">
        <v>17</v>
      </c>
      <c r="E32" s="93">
        <v>0.36944444444444446</v>
      </c>
      <c r="F32" s="8">
        <f>_xlfn.RANK.EQ(E32,$E$5:$E$96,1)</f>
        <v>73</v>
      </c>
      <c r="G32" s="7"/>
      <c r="H32" s="7"/>
      <c r="I32" s="33"/>
    </row>
    <row r="33" spans="1:10" ht="21.75" customHeight="1" x14ac:dyDescent="0.2">
      <c r="A33" s="7">
        <v>227</v>
      </c>
      <c r="B33" s="61" t="s">
        <v>241</v>
      </c>
      <c r="C33" s="7">
        <v>2011</v>
      </c>
      <c r="D33" s="8" t="s">
        <v>17</v>
      </c>
      <c r="E33" s="93">
        <v>0.34513888888888888</v>
      </c>
      <c r="F33" s="8">
        <f>_xlfn.RANK.EQ(E33,$E$5:$E$96,1)</f>
        <v>63</v>
      </c>
      <c r="G33" s="7">
        <v>63</v>
      </c>
      <c r="H33" s="7"/>
      <c r="I33" s="33"/>
    </row>
    <row r="34" spans="1:10" ht="21.75" customHeight="1" x14ac:dyDescent="0.2">
      <c r="A34" s="42"/>
      <c r="B34" s="43"/>
      <c r="C34" s="43"/>
      <c r="D34" s="43"/>
      <c r="E34" s="90"/>
      <c r="F34" s="43"/>
      <c r="G34" s="43"/>
      <c r="H34" s="43"/>
      <c r="I34" s="62"/>
    </row>
    <row r="35" spans="1:10" ht="21.75" customHeight="1" x14ac:dyDescent="0.2">
      <c r="A35" s="7">
        <v>447</v>
      </c>
      <c r="B35" s="7" t="s">
        <v>226</v>
      </c>
      <c r="C35" s="7">
        <v>2011</v>
      </c>
      <c r="D35" s="7" t="s">
        <v>19</v>
      </c>
      <c r="E35" s="93">
        <v>0.36458333333333331</v>
      </c>
      <c r="F35" s="8">
        <f>_xlfn.RANK.EQ(E35,$E$5:$E$96,1)</f>
        <v>68</v>
      </c>
      <c r="G35" s="7">
        <v>68</v>
      </c>
      <c r="H35" s="7">
        <f>SUM(G35:G39)</f>
        <v>222</v>
      </c>
      <c r="I35" s="33">
        <f>_xlfn.RANK.EQ(H35,$H$5:$H$97,1)</f>
        <v>15</v>
      </c>
    </row>
    <row r="36" spans="1:10" ht="21.75" customHeight="1" x14ac:dyDescent="0.2">
      <c r="A36" s="7">
        <v>8</v>
      </c>
      <c r="B36" s="7" t="s">
        <v>227</v>
      </c>
      <c r="C36" s="7">
        <v>2012</v>
      </c>
      <c r="D36" s="7" t="s">
        <v>19</v>
      </c>
      <c r="E36" s="93">
        <v>0.27638888888888885</v>
      </c>
      <c r="F36" s="8">
        <f>_xlfn.RANK.EQ(E36,$E$5:$E$96,1)</f>
        <v>32</v>
      </c>
      <c r="G36" s="7">
        <v>32</v>
      </c>
      <c r="H36" s="7"/>
      <c r="I36" s="33"/>
    </row>
    <row r="37" spans="1:10" ht="21.75" customHeight="1" x14ac:dyDescent="0.2">
      <c r="A37" s="7">
        <v>226</v>
      </c>
      <c r="B37" s="7" t="s">
        <v>327</v>
      </c>
      <c r="C37" s="7">
        <v>2012</v>
      </c>
      <c r="D37" s="7" t="s">
        <v>19</v>
      </c>
      <c r="E37" s="93">
        <v>0.34375</v>
      </c>
      <c r="F37" s="8">
        <f>_xlfn.RANK.EQ(E37,$E$5:$E$96,1)</f>
        <v>60</v>
      </c>
      <c r="G37" s="7">
        <v>60</v>
      </c>
      <c r="H37" s="7"/>
      <c r="I37" s="33"/>
    </row>
    <row r="38" spans="1:10" ht="21.75" customHeight="1" x14ac:dyDescent="0.2">
      <c r="A38" s="7">
        <v>116</v>
      </c>
      <c r="B38" s="7" t="s">
        <v>328</v>
      </c>
      <c r="C38" s="7">
        <v>2011</v>
      </c>
      <c r="D38" s="7" t="s">
        <v>19</v>
      </c>
      <c r="E38" s="93">
        <v>0.3444444444444445</v>
      </c>
      <c r="F38" s="8">
        <f>_xlfn.RANK.EQ(E38,$E$5:$E$96,1)</f>
        <v>62</v>
      </c>
      <c r="G38" s="7">
        <v>62</v>
      </c>
      <c r="H38" s="7"/>
      <c r="I38" s="33"/>
    </row>
    <row r="39" spans="1:10" ht="21.75" customHeight="1" x14ac:dyDescent="0.2">
      <c r="A39" s="7">
        <v>165</v>
      </c>
      <c r="B39" s="7" t="s">
        <v>228</v>
      </c>
      <c r="C39" s="7">
        <v>2012</v>
      </c>
      <c r="D39" s="7" t="s">
        <v>19</v>
      </c>
      <c r="E39" s="93">
        <v>0.36526620370370372</v>
      </c>
      <c r="F39" s="8">
        <f>_xlfn.RANK.EQ(E39,$E$5:$E$96,1)</f>
        <v>69</v>
      </c>
      <c r="G39" s="7"/>
      <c r="H39" s="7"/>
      <c r="I39" s="33"/>
    </row>
    <row r="40" spans="1:10" ht="21.75" customHeight="1" x14ac:dyDescent="0.2">
      <c r="A40" s="16"/>
      <c r="B40" s="16"/>
      <c r="C40" s="16"/>
      <c r="D40" s="16"/>
      <c r="E40" s="91"/>
      <c r="F40" s="63"/>
      <c r="G40" s="16"/>
      <c r="H40" s="16"/>
      <c r="I40" s="60"/>
    </row>
    <row r="41" spans="1:10" ht="21.75" customHeight="1" x14ac:dyDescent="0.2">
      <c r="A41" s="7">
        <v>295</v>
      </c>
      <c r="B41" s="18" t="s">
        <v>187</v>
      </c>
      <c r="C41" s="7">
        <v>2013</v>
      </c>
      <c r="D41" s="121" t="s">
        <v>9</v>
      </c>
      <c r="E41" s="93"/>
      <c r="F41" s="8"/>
      <c r="G41" s="7"/>
      <c r="H41" s="7">
        <f>SUM(G42:G45)</f>
        <v>85</v>
      </c>
      <c r="I41" s="33">
        <f>_xlfn.RANK.EQ(H41,$H$5:$H$97,1)</f>
        <v>4</v>
      </c>
      <c r="J41" s="1" t="s">
        <v>417</v>
      </c>
    </row>
    <row r="42" spans="1:10" ht="21.75" customHeight="1" x14ac:dyDescent="0.2">
      <c r="A42" s="7">
        <v>228</v>
      </c>
      <c r="B42" s="18" t="s">
        <v>330</v>
      </c>
      <c r="C42" s="7">
        <v>2011</v>
      </c>
      <c r="D42" s="121" t="s">
        <v>9</v>
      </c>
      <c r="E42" s="93">
        <v>0.28472222222222221</v>
      </c>
      <c r="F42" s="8">
        <f>_xlfn.RANK.EQ(E42,$E$5:$E$96,1)</f>
        <v>36</v>
      </c>
      <c r="G42" s="7">
        <v>36</v>
      </c>
      <c r="H42" s="7"/>
      <c r="I42" s="33"/>
    </row>
    <row r="43" spans="1:10" ht="21.75" customHeight="1" x14ac:dyDescent="0.2">
      <c r="A43" s="7">
        <v>276</v>
      </c>
      <c r="B43" s="18" t="s">
        <v>188</v>
      </c>
      <c r="C43" s="7">
        <v>2012</v>
      </c>
      <c r="D43" s="122" t="s">
        <v>9</v>
      </c>
      <c r="E43" s="93">
        <v>0.24444444444444446</v>
      </c>
      <c r="F43" s="8">
        <f>_xlfn.RANK.EQ(E43,$E$5:$E$96,1)</f>
        <v>10</v>
      </c>
      <c r="G43" s="7">
        <v>10</v>
      </c>
      <c r="H43" s="7"/>
      <c r="I43" s="33"/>
    </row>
    <row r="44" spans="1:10" ht="21.75" customHeight="1" x14ac:dyDescent="0.2">
      <c r="A44" s="7">
        <v>317</v>
      </c>
      <c r="B44" s="18" t="s">
        <v>189</v>
      </c>
      <c r="C44" s="7">
        <v>2013</v>
      </c>
      <c r="D44" s="122" t="s">
        <v>9</v>
      </c>
      <c r="E44" s="93">
        <v>0.22500000000000001</v>
      </c>
      <c r="F44" s="8">
        <f>_xlfn.RANK.EQ(E44,$E$5:$E$96,1)</f>
        <v>4</v>
      </c>
      <c r="G44" s="7">
        <v>4</v>
      </c>
      <c r="H44" s="7"/>
      <c r="I44" s="33"/>
    </row>
    <row r="45" spans="1:10" ht="21.75" customHeight="1" x14ac:dyDescent="0.2">
      <c r="A45" s="7">
        <v>176</v>
      </c>
      <c r="B45" s="18" t="s">
        <v>190</v>
      </c>
      <c r="C45" s="7">
        <v>2011</v>
      </c>
      <c r="D45" s="122" t="s">
        <v>9</v>
      </c>
      <c r="E45" s="93">
        <v>0.28263888888888888</v>
      </c>
      <c r="F45" s="8">
        <f>_xlfn.RANK.EQ(E45,$E$5:$E$96,1)</f>
        <v>35</v>
      </c>
      <c r="G45" s="7">
        <v>35</v>
      </c>
      <c r="H45" s="7"/>
      <c r="I45" s="33"/>
    </row>
    <row r="46" spans="1:10" ht="21.75" customHeight="1" x14ac:dyDescent="0.2">
      <c r="A46" s="42"/>
      <c r="B46" s="43"/>
      <c r="C46" s="43"/>
      <c r="D46" s="43"/>
      <c r="E46" s="90"/>
      <c r="F46" s="43"/>
      <c r="G46" s="43"/>
      <c r="H46" s="43"/>
      <c r="I46" s="62"/>
    </row>
    <row r="47" spans="1:10" ht="21.75" customHeight="1" x14ac:dyDescent="0.2">
      <c r="A47" s="7">
        <v>355</v>
      </c>
      <c r="B47" s="18" t="s">
        <v>146</v>
      </c>
      <c r="C47" s="7">
        <v>2012</v>
      </c>
      <c r="D47" s="7" t="s">
        <v>18</v>
      </c>
      <c r="E47" s="93">
        <v>0.27083333333333331</v>
      </c>
      <c r="F47" s="8">
        <f>_xlfn.RANK.EQ(E47,$E$5:$E$96,1)</f>
        <v>26</v>
      </c>
      <c r="G47" s="7">
        <v>26</v>
      </c>
      <c r="H47" s="7">
        <f>SUM(G47:G50)</f>
        <v>143</v>
      </c>
      <c r="I47" s="33">
        <f>_xlfn.RANK.EQ(H47,$H$5:$H$97,1)</f>
        <v>11</v>
      </c>
    </row>
    <row r="48" spans="1:10" ht="21.75" customHeight="1" x14ac:dyDescent="0.2">
      <c r="A48" s="7">
        <v>73</v>
      </c>
      <c r="B48" s="18" t="s">
        <v>147</v>
      </c>
      <c r="C48" s="7">
        <v>2012</v>
      </c>
      <c r="D48" s="122" t="s">
        <v>18</v>
      </c>
      <c r="E48" s="93">
        <v>0.27361111111111108</v>
      </c>
      <c r="F48" s="8">
        <f>_xlfn.RANK.EQ(E48,$E$5:$E$96,1)</f>
        <v>29</v>
      </c>
      <c r="G48" s="7">
        <v>29</v>
      </c>
      <c r="H48" s="7"/>
      <c r="I48" s="33"/>
    </row>
    <row r="49" spans="1:9" ht="21.75" customHeight="1" x14ac:dyDescent="0.2">
      <c r="A49" s="7">
        <v>65</v>
      </c>
      <c r="B49" s="18" t="s">
        <v>144</v>
      </c>
      <c r="C49" s="7">
        <v>2012</v>
      </c>
      <c r="D49" s="122" t="s">
        <v>18</v>
      </c>
      <c r="E49" s="93">
        <v>0.29236111111111113</v>
      </c>
      <c r="F49" s="8">
        <f>_xlfn.RANK.EQ(E49,$E$5:$E$96,1)</f>
        <v>41</v>
      </c>
      <c r="G49" s="7">
        <v>41</v>
      </c>
      <c r="H49" s="7"/>
      <c r="I49" s="33"/>
    </row>
    <row r="50" spans="1:9" ht="21.75" customHeight="1" x14ac:dyDescent="0.2">
      <c r="A50" s="7">
        <v>254</v>
      </c>
      <c r="B50" s="18" t="s">
        <v>145</v>
      </c>
      <c r="C50" s="7">
        <v>2013</v>
      </c>
      <c r="D50" s="122" t="s">
        <v>18</v>
      </c>
      <c r="E50" s="93">
        <v>0.3125</v>
      </c>
      <c r="F50" s="8">
        <f>_xlfn.RANK.EQ(E50,$E$5:$E$96,1)</f>
        <v>47</v>
      </c>
      <c r="G50" s="7">
        <v>47</v>
      </c>
      <c r="H50" s="7"/>
      <c r="I50" s="33"/>
    </row>
    <row r="51" spans="1:9" ht="21.75" customHeight="1" x14ac:dyDescent="0.2">
      <c r="A51" s="10"/>
      <c r="B51" s="10"/>
      <c r="C51" s="10"/>
      <c r="D51" s="10"/>
      <c r="E51" s="92"/>
      <c r="F51" s="14"/>
      <c r="G51" s="10"/>
      <c r="H51" s="10"/>
      <c r="I51" s="34"/>
    </row>
    <row r="52" spans="1:9" ht="21.75" customHeight="1" x14ac:dyDescent="0.2">
      <c r="A52" s="3">
        <v>444</v>
      </c>
      <c r="B52" s="5" t="s">
        <v>75</v>
      </c>
      <c r="C52" s="3">
        <v>2011</v>
      </c>
      <c r="D52" s="9" t="s">
        <v>10</v>
      </c>
      <c r="E52" s="93">
        <v>0.23541666666666669</v>
      </c>
      <c r="F52" s="8">
        <f>_xlfn.RANK.EQ(E52,$E$5:$E$96,1)</f>
        <v>5</v>
      </c>
      <c r="G52" s="7">
        <v>5</v>
      </c>
      <c r="H52" s="3">
        <f>SUM(G52:G56)</f>
        <v>126</v>
      </c>
      <c r="I52" s="67">
        <f>_xlfn.RANK.EQ(H52,$H$5:$H$97,1)</f>
        <v>9</v>
      </c>
    </row>
    <row r="53" spans="1:9" ht="21.75" customHeight="1" x14ac:dyDescent="0.2">
      <c r="A53" s="3">
        <v>471</v>
      </c>
      <c r="B53" s="5" t="s">
        <v>76</v>
      </c>
      <c r="C53" s="3">
        <v>2011</v>
      </c>
      <c r="D53" s="9" t="s">
        <v>10</v>
      </c>
      <c r="E53" s="93">
        <v>0.3034722222222222</v>
      </c>
      <c r="F53" s="8">
        <f>_xlfn.RANK.EQ(E53,$E$5:$E$96,1)</f>
        <v>45</v>
      </c>
      <c r="G53" s="7"/>
      <c r="H53" s="3"/>
      <c r="I53" s="2"/>
    </row>
    <row r="54" spans="1:9" ht="21.75" customHeight="1" x14ac:dyDescent="0.2">
      <c r="A54" s="3">
        <v>449</v>
      </c>
      <c r="B54" s="5" t="s">
        <v>329</v>
      </c>
      <c r="C54" s="3">
        <v>2013</v>
      </c>
      <c r="D54" s="9" t="s">
        <v>10</v>
      </c>
      <c r="E54" s="93">
        <v>0.28680555555555554</v>
      </c>
      <c r="F54" s="8">
        <f>_xlfn.RANK.EQ(E54,$E$5:$E$96,1)</f>
        <v>38</v>
      </c>
      <c r="G54" s="7">
        <v>38</v>
      </c>
      <c r="H54" s="3"/>
      <c r="I54" s="2"/>
    </row>
    <row r="55" spans="1:9" ht="21.75" customHeight="1" x14ac:dyDescent="0.2">
      <c r="A55" s="3">
        <v>105</v>
      </c>
      <c r="B55" s="5" t="s">
        <v>77</v>
      </c>
      <c r="C55" s="3">
        <v>2012</v>
      </c>
      <c r="D55" s="9" t="s">
        <v>10</v>
      </c>
      <c r="E55" s="93">
        <v>0.29722222222222222</v>
      </c>
      <c r="F55" s="8">
        <f>_xlfn.RANK.EQ(E55,$E$5:$E$96,1)</f>
        <v>44</v>
      </c>
      <c r="G55" s="7">
        <v>44</v>
      </c>
      <c r="H55" s="3"/>
      <c r="I55" s="2"/>
    </row>
    <row r="56" spans="1:9" ht="21.75" customHeight="1" x14ac:dyDescent="0.2">
      <c r="A56" s="3">
        <v>421</v>
      </c>
      <c r="B56" s="3" t="s">
        <v>78</v>
      </c>
      <c r="C56" s="3">
        <v>2012</v>
      </c>
      <c r="D56" s="9" t="s">
        <v>10</v>
      </c>
      <c r="E56" s="93">
        <v>0.28750000000000003</v>
      </c>
      <c r="F56" s="8">
        <f>_xlfn.RANK.EQ(E56,$E$5:$E$96,1)</f>
        <v>39</v>
      </c>
      <c r="G56" s="7">
        <v>39</v>
      </c>
      <c r="H56" s="3"/>
      <c r="I56" s="2"/>
    </row>
    <row r="57" spans="1:9" ht="21.75" customHeight="1" x14ac:dyDescent="0.2">
      <c r="A57" s="10"/>
      <c r="B57" s="10"/>
      <c r="C57" s="10"/>
      <c r="D57" s="10"/>
      <c r="E57" s="92"/>
      <c r="F57" s="14"/>
      <c r="G57" s="10"/>
      <c r="H57" s="10"/>
      <c r="I57" s="34"/>
    </row>
    <row r="58" spans="1:9" s="26" customFormat="1" ht="21.75" customHeight="1" x14ac:dyDescent="0.2">
      <c r="A58" s="20">
        <v>248</v>
      </c>
      <c r="B58" s="5" t="s">
        <v>148</v>
      </c>
      <c r="C58" s="20">
        <v>2011</v>
      </c>
      <c r="D58" s="20" t="s">
        <v>22</v>
      </c>
      <c r="E58" s="93">
        <v>0.34375</v>
      </c>
      <c r="F58" s="22">
        <f>_xlfn.RANK.EQ(E58,$E$5:$E$96,1)</f>
        <v>60</v>
      </c>
      <c r="G58" s="7">
        <v>60</v>
      </c>
      <c r="H58" s="20">
        <f>SUM(G58:G61)</f>
        <v>248</v>
      </c>
      <c r="I58" s="67">
        <f>_xlfn.RANK.EQ(H58,$H$5:$H$97,1)</f>
        <v>16</v>
      </c>
    </row>
    <row r="59" spans="1:9" ht="21.75" customHeight="1" x14ac:dyDescent="0.2">
      <c r="A59" s="3">
        <v>435</v>
      </c>
      <c r="B59" s="5" t="s">
        <v>149</v>
      </c>
      <c r="C59" s="3">
        <v>2012</v>
      </c>
      <c r="D59" s="3" t="s">
        <v>22</v>
      </c>
      <c r="E59" s="93">
        <v>0.3430555555555555</v>
      </c>
      <c r="F59" s="8">
        <f>_xlfn.RANK.EQ(E59,$E$5:$E$96,1)</f>
        <v>59</v>
      </c>
      <c r="G59" s="7">
        <v>59</v>
      </c>
      <c r="H59" s="3"/>
      <c r="I59" s="2"/>
    </row>
    <row r="60" spans="1:9" ht="21.75" customHeight="1" x14ac:dyDescent="0.2">
      <c r="A60" s="3">
        <v>99</v>
      </c>
      <c r="B60" s="5" t="s">
        <v>150</v>
      </c>
      <c r="C60" s="3">
        <v>2012</v>
      </c>
      <c r="D60" s="3" t="s">
        <v>22</v>
      </c>
      <c r="E60" s="93">
        <v>0.36896990740740737</v>
      </c>
      <c r="F60" s="8">
        <f>_xlfn.RANK.EQ(E60,$E$5:$E$96,1)</f>
        <v>72</v>
      </c>
      <c r="G60" s="7">
        <v>72</v>
      </c>
      <c r="H60" s="3"/>
      <c r="I60" s="2"/>
    </row>
    <row r="61" spans="1:9" ht="21.75" customHeight="1" x14ac:dyDescent="0.2">
      <c r="A61" s="3">
        <v>457</v>
      </c>
      <c r="B61" s="5" t="s">
        <v>151</v>
      </c>
      <c r="C61" s="3">
        <v>2012</v>
      </c>
      <c r="D61" s="3" t="s">
        <v>22</v>
      </c>
      <c r="E61" s="93">
        <v>0.34166666666666662</v>
      </c>
      <c r="F61" s="8">
        <f>_xlfn.RANK.EQ(E61,$E$5:$E$96,1)</f>
        <v>57</v>
      </c>
      <c r="G61" s="7">
        <v>57</v>
      </c>
      <c r="H61" s="3"/>
      <c r="I61" s="2"/>
    </row>
    <row r="62" spans="1:9" ht="21.75" customHeight="1" x14ac:dyDescent="0.2">
      <c r="A62" s="10"/>
      <c r="B62" s="10"/>
      <c r="C62" s="10"/>
      <c r="D62" s="10"/>
      <c r="E62" s="92"/>
      <c r="F62" s="14"/>
      <c r="G62" s="10"/>
      <c r="H62" s="10"/>
      <c r="I62" s="34"/>
    </row>
    <row r="63" spans="1:9" ht="21.75" customHeight="1" x14ac:dyDescent="0.2">
      <c r="A63" s="3">
        <v>463</v>
      </c>
      <c r="B63" s="3" t="s">
        <v>331</v>
      </c>
      <c r="C63" s="3">
        <v>2013</v>
      </c>
      <c r="D63" s="7" t="s">
        <v>262</v>
      </c>
      <c r="E63" s="93">
        <v>0.26874999999999999</v>
      </c>
      <c r="F63" s="8">
        <f>_xlfn.RANK.EQ(E63,$E$5:$E$96,1)</f>
        <v>24</v>
      </c>
      <c r="G63" s="7">
        <v>24</v>
      </c>
      <c r="H63" s="3">
        <f>SUM(G63:G67)</f>
        <v>76</v>
      </c>
      <c r="I63" s="144">
        <f>_xlfn.RANK.EQ(H63,$H$5:$H$97,1)</f>
        <v>3</v>
      </c>
    </row>
    <row r="64" spans="1:9" ht="21.75" customHeight="1" x14ac:dyDescent="0.2">
      <c r="A64" s="3">
        <v>442</v>
      </c>
      <c r="B64" s="3" t="s">
        <v>313</v>
      </c>
      <c r="C64" s="3">
        <v>2013</v>
      </c>
      <c r="D64" s="7" t="s">
        <v>262</v>
      </c>
      <c r="E64" s="93">
        <v>0.27499999999999997</v>
      </c>
      <c r="F64" s="8">
        <f>_xlfn.RANK.EQ(E64,$E$5:$E$96,1)</f>
        <v>31</v>
      </c>
      <c r="G64" s="7"/>
      <c r="H64" s="3"/>
      <c r="I64" s="2"/>
    </row>
    <row r="65" spans="1:9" s="25" customFormat="1" ht="21.75" customHeight="1" x14ac:dyDescent="0.2">
      <c r="A65" s="5">
        <v>443</v>
      </c>
      <c r="B65" s="49" t="s">
        <v>332</v>
      </c>
      <c r="C65" s="49">
        <v>2012</v>
      </c>
      <c r="D65" s="7" t="s">
        <v>262</v>
      </c>
      <c r="E65" s="93">
        <v>0.25694444444444448</v>
      </c>
      <c r="F65" s="8">
        <f>_xlfn.RANK.EQ(E65,$E$5:$E$96,1)</f>
        <v>16</v>
      </c>
      <c r="G65" s="7">
        <v>16</v>
      </c>
      <c r="H65" s="24"/>
      <c r="I65" s="2"/>
    </row>
    <row r="66" spans="1:9" ht="21.75" customHeight="1" x14ac:dyDescent="0.2">
      <c r="A66" s="3">
        <v>474</v>
      </c>
      <c r="B66" s="3" t="s">
        <v>314</v>
      </c>
      <c r="C66" s="3">
        <v>2013</v>
      </c>
      <c r="D66" s="7" t="s">
        <v>262</v>
      </c>
      <c r="E66" s="93">
        <v>0.2388888888888889</v>
      </c>
      <c r="F66" s="8">
        <f>_xlfn.RANK.EQ(E66,$E$5:$E$96,1)</f>
        <v>6</v>
      </c>
      <c r="G66" s="7">
        <v>6</v>
      </c>
      <c r="H66" s="3"/>
      <c r="I66" s="2"/>
    </row>
    <row r="67" spans="1:9" ht="21.75" customHeight="1" x14ac:dyDescent="0.2">
      <c r="A67" s="3">
        <v>66</v>
      </c>
      <c r="B67" s="3" t="s">
        <v>315</v>
      </c>
      <c r="C67" s="3">
        <v>2013</v>
      </c>
      <c r="D67" s="7" t="s">
        <v>262</v>
      </c>
      <c r="E67" s="93">
        <v>0.27430555555555552</v>
      </c>
      <c r="F67" s="8">
        <f>_xlfn.RANK.EQ(E67,$E$5:$E$96,1)</f>
        <v>30</v>
      </c>
      <c r="G67" s="7">
        <v>30</v>
      </c>
      <c r="H67" s="3"/>
      <c r="I67" s="2"/>
    </row>
    <row r="68" spans="1:9" ht="21.75" customHeight="1" x14ac:dyDescent="0.2">
      <c r="A68" s="10"/>
      <c r="B68" s="10"/>
      <c r="C68" s="10"/>
      <c r="D68" s="10"/>
      <c r="E68" s="92"/>
      <c r="F68" s="10"/>
      <c r="G68" s="10"/>
      <c r="H68" s="10"/>
      <c r="I68" s="34"/>
    </row>
    <row r="69" spans="1:9" ht="21.75" customHeight="1" x14ac:dyDescent="0.2">
      <c r="A69" s="3">
        <v>298</v>
      </c>
      <c r="B69" s="3" t="s">
        <v>48</v>
      </c>
      <c r="C69" s="3">
        <v>2012</v>
      </c>
      <c r="D69" s="3" t="s">
        <v>47</v>
      </c>
      <c r="E69" s="94">
        <v>0.24374999999999999</v>
      </c>
      <c r="F69" s="7">
        <f>_xlfn.RANK.EQ(E69,$E$5:$E$96,1)</f>
        <v>9</v>
      </c>
      <c r="G69" s="7">
        <v>9</v>
      </c>
      <c r="H69" s="3">
        <f>SUM(G69:G73)</f>
        <v>104</v>
      </c>
      <c r="I69" s="67">
        <f>_xlfn.RANK.EQ(H69,$H$5:$H$97,1)</f>
        <v>6</v>
      </c>
    </row>
    <row r="70" spans="1:9" ht="21.75" customHeight="1" x14ac:dyDescent="0.2">
      <c r="A70" s="3">
        <v>106</v>
      </c>
      <c r="B70" s="3" t="s">
        <v>49</v>
      </c>
      <c r="C70" s="3">
        <v>2012</v>
      </c>
      <c r="D70" s="3" t="s">
        <v>47</v>
      </c>
      <c r="E70" s="94">
        <v>0.27083333333333331</v>
      </c>
      <c r="F70" s="7">
        <f>_xlfn.RANK.EQ(E70,$E$5:$E$96,1)</f>
        <v>26</v>
      </c>
      <c r="G70" s="7">
        <v>26</v>
      </c>
      <c r="H70" s="3"/>
      <c r="I70" s="2"/>
    </row>
    <row r="71" spans="1:9" ht="21.75" customHeight="1" x14ac:dyDescent="0.2">
      <c r="A71" s="3">
        <v>109</v>
      </c>
      <c r="B71" s="3" t="s">
        <v>50</v>
      </c>
      <c r="C71" s="3">
        <v>2012</v>
      </c>
      <c r="D71" s="3" t="s">
        <v>47</v>
      </c>
      <c r="E71" s="94">
        <v>0.33749999999999997</v>
      </c>
      <c r="F71" s="7">
        <f>_xlfn.RANK.EQ(E71,$E$5:$E$96,1)</f>
        <v>55</v>
      </c>
      <c r="G71" s="7">
        <v>55</v>
      </c>
      <c r="H71" s="3"/>
      <c r="I71" s="2"/>
    </row>
    <row r="72" spans="1:9" ht="21.75" customHeight="1" x14ac:dyDescent="0.2">
      <c r="A72" s="3">
        <v>127</v>
      </c>
      <c r="B72" s="3" t="s">
        <v>51</v>
      </c>
      <c r="C72" s="3">
        <v>2011</v>
      </c>
      <c r="D72" s="3" t="s">
        <v>47</v>
      </c>
      <c r="E72" s="94">
        <v>0.25625000000000003</v>
      </c>
      <c r="F72" s="7">
        <f>_xlfn.RANK.EQ(E72,$E$5:$E$96,1)</f>
        <v>14</v>
      </c>
      <c r="G72" s="7">
        <v>14</v>
      </c>
      <c r="H72" s="3"/>
      <c r="I72" s="2"/>
    </row>
    <row r="73" spans="1:9" ht="21.75" customHeight="1" x14ac:dyDescent="0.2">
      <c r="A73" s="3">
        <v>35</v>
      </c>
      <c r="B73" s="3" t="s">
        <v>52</v>
      </c>
      <c r="C73" s="3">
        <v>2012</v>
      </c>
      <c r="D73" s="3" t="s">
        <v>47</v>
      </c>
      <c r="E73" s="94">
        <v>0.3576388888888889</v>
      </c>
      <c r="F73" s="7">
        <f>_xlfn.RANK.EQ(E73,$E$5:$E$96,1)</f>
        <v>64</v>
      </c>
      <c r="G73" s="7"/>
      <c r="H73" s="3"/>
      <c r="I73" s="2"/>
    </row>
    <row r="74" spans="1:9" ht="21.75" customHeight="1" x14ac:dyDescent="0.2">
      <c r="A74" s="16"/>
      <c r="B74" s="16"/>
      <c r="C74" s="16"/>
      <c r="D74" s="16"/>
      <c r="E74" s="91"/>
      <c r="F74" s="16"/>
      <c r="G74" s="16"/>
      <c r="H74" s="16"/>
      <c r="I74" s="60"/>
    </row>
    <row r="75" spans="1:9" ht="21.75" customHeight="1" x14ac:dyDescent="0.2">
      <c r="A75" s="3">
        <v>204</v>
      </c>
      <c r="B75" s="3" t="s">
        <v>98</v>
      </c>
      <c r="C75" s="3"/>
      <c r="D75" s="3" t="s">
        <v>87</v>
      </c>
      <c r="E75" s="94">
        <v>0.21249999999999999</v>
      </c>
      <c r="F75" s="7">
        <f>_xlfn.RANK.EQ(E75,$E$5:$E$96,1)</f>
        <v>1</v>
      </c>
      <c r="G75" s="7">
        <v>1</v>
      </c>
      <c r="H75" s="3">
        <f>SUM(G75:G79)</f>
        <v>44</v>
      </c>
      <c r="I75" s="144">
        <f>_xlfn.RANK.EQ(H75,$H$5:$H$97,1)</f>
        <v>2</v>
      </c>
    </row>
    <row r="76" spans="1:9" ht="21.75" customHeight="1" x14ac:dyDescent="0.2">
      <c r="A76" s="3">
        <v>58</v>
      </c>
      <c r="B76" s="5" t="s">
        <v>333</v>
      </c>
      <c r="C76" s="3"/>
      <c r="D76" s="3" t="s">
        <v>87</v>
      </c>
      <c r="E76" s="94">
        <v>0.28611111111111115</v>
      </c>
      <c r="F76" s="7">
        <f>_xlfn.RANK.EQ(E76,$E$5:$E$96,1)</f>
        <v>37</v>
      </c>
      <c r="G76" s="7"/>
      <c r="H76" s="3"/>
      <c r="I76" s="2"/>
    </row>
    <row r="77" spans="1:9" ht="21.75" customHeight="1" x14ac:dyDescent="0.2">
      <c r="A77" s="3">
        <v>118</v>
      </c>
      <c r="B77" s="3" t="s">
        <v>99</v>
      </c>
      <c r="C77" s="3"/>
      <c r="D77" s="3" t="s">
        <v>87</v>
      </c>
      <c r="E77" s="94">
        <v>0.25208333333333333</v>
      </c>
      <c r="F77" s="7">
        <f>_xlfn.RANK.EQ(E77,$E$5:$E$96,1)</f>
        <v>12</v>
      </c>
      <c r="G77" s="7">
        <v>12</v>
      </c>
      <c r="H77" s="3"/>
      <c r="I77" s="2"/>
    </row>
    <row r="78" spans="1:9" ht="21.75" customHeight="1" x14ac:dyDescent="0.2">
      <c r="A78" s="3">
        <v>338</v>
      </c>
      <c r="B78" s="3" t="s">
        <v>101</v>
      </c>
      <c r="C78" s="3"/>
      <c r="D78" s="3" t="s">
        <v>87</v>
      </c>
      <c r="E78" s="94">
        <v>0.25</v>
      </c>
      <c r="F78" s="7">
        <f>_xlfn.RANK.EQ(E78,$E$5:$E$96,1)</f>
        <v>11</v>
      </c>
      <c r="G78" s="7">
        <v>11</v>
      </c>
      <c r="H78" s="3"/>
      <c r="I78" s="2"/>
    </row>
    <row r="79" spans="1:9" ht="21.75" customHeight="1" x14ac:dyDescent="0.2">
      <c r="A79" s="3">
        <v>343</v>
      </c>
      <c r="B79" s="3" t="s">
        <v>100</v>
      </c>
      <c r="C79" s="3"/>
      <c r="D79" s="3" t="s">
        <v>87</v>
      </c>
      <c r="E79" s="94">
        <v>0.26458333333333334</v>
      </c>
      <c r="F79" s="7">
        <f>_xlfn.RANK.EQ(E79,$E$5:$E$96,1)</f>
        <v>20</v>
      </c>
      <c r="G79" s="7">
        <v>20</v>
      </c>
      <c r="H79" s="3"/>
      <c r="I79" s="2"/>
    </row>
    <row r="80" spans="1:9" ht="21.75" customHeight="1" x14ac:dyDescent="0.2">
      <c r="A80" s="15"/>
      <c r="B80" s="15"/>
      <c r="C80" s="15"/>
      <c r="D80" s="15"/>
      <c r="E80" s="95"/>
      <c r="F80" s="15"/>
      <c r="G80" s="15"/>
      <c r="H80" s="56"/>
      <c r="I80" s="57"/>
    </row>
    <row r="81" spans="1:9" ht="21.75" customHeight="1" x14ac:dyDescent="0.2">
      <c r="A81" s="3">
        <v>411</v>
      </c>
      <c r="B81" s="5" t="s">
        <v>269</v>
      </c>
      <c r="C81" s="3">
        <v>2012</v>
      </c>
      <c r="D81" s="3" t="s">
        <v>107</v>
      </c>
      <c r="E81" s="94">
        <v>0.31805555555555554</v>
      </c>
      <c r="F81" s="7">
        <f>_xlfn.RANK.EQ(E81,$E$5:$E$96,1)</f>
        <v>48</v>
      </c>
      <c r="G81" s="7">
        <v>48</v>
      </c>
      <c r="H81" s="3">
        <f>SUM(G81:G85)</f>
        <v>214</v>
      </c>
      <c r="I81" s="67">
        <f>_xlfn.RANK.EQ(H81,$H$5:$H$97,1)</f>
        <v>14</v>
      </c>
    </row>
    <row r="82" spans="1:9" ht="21.75" customHeight="1" x14ac:dyDescent="0.2">
      <c r="A82" s="3">
        <v>467</v>
      </c>
      <c r="B82" s="5" t="s">
        <v>270</v>
      </c>
      <c r="C82" s="3">
        <v>2013</v>
      </c>
      <c r="D82" s="3" t="s">
        <v>107</v>
      </c>
      <c r="E82" s="94">
        <v>0.33819444444444446</v>
      </c>
      <c r="F82" s="7">
        <f>_xlfn.RANK.EQ(E82,$E$5:$E$96,1)</f>
        <v>56</v>
      </c>
      <c r="G82" s="7">
        <v>56</v>
      </c>
      <c r="H82" s="3"/>
      <c r="I82" s="2"/>
    </row>
    <row r="83" spans="1:9" ht="21.75" customHeight="1" x14ac:dyDescent="0.2">
      <c r="A83" s="3">
        <v>121</v>
      </c>
      <c r="B83" s="5" t="s">
        <v>271</v>
      </c>
      <c r="C83" s="3">
        <v>2012</v>
      </c>
      <c r="D83" s="3" t="s">
        <v>107</v>
      </c>
      <c r="E83" s="94">
        <v>0.43055555555555558</v>
      </c>
      <c r="F83" s="7">
        <f>_xlfn.RANK.EQ(E83,$E$5:$E$96,1)</f>
        <v>76</v>
      </c>
      <c r="G83" s="7"/>
      <c r="H83" s="3"/>
      <c r="I83" s="2"/>
    </row>
    <row r="84" spans="1:9" ht="21.75" customHeight="1" x14ac:dyDescent="0.2">
      <c r="A84" s="3">
        <v>120</v>
      </c>
      <c r="B84" s="5" t="s">
        <v>272</v>
      </c>
      <c r="C84" s="3">
        <v>2011</v>
      </c>
      <c r="D84" s="3" t="s">
        <v>107</v>
      </c>
      <c r="E84" s="94">
        <v>0.34236111111111112</v>
      </c>
      <c r="F84" s="7">
        <f>_xlfn.RANK.EQ(E84,$E$5:$E$96,1)</f>
        <v>58</v>
      </c>
      <c r="G84" s="7">
        <v>58</v>
      </c>
      <c r="H84" s="3"/>
      <c r="I84" s="2"/>
    </row>
    <row r="85" spans="1:9" ht="21.75" customHeight="1" x14ac:dyDescent="0.2">
      <c r="A85" s="3">
        <v>278</v>
      </c>
      <c r="B85" s="5" t="s">
        <v>273</v>
      </c>
      <c r="C85" s="3">
        <v>2012</v>
      </c>
      <c r="D85" s="3" t="s">
        <v>107</v>
      </c>
      <c r="E85" s="94">
        <v>0.33402777777777781</v>
      </c>
      <c r="F85" s="7">
        <f>_xlfn.RANK.EQ(E85,$E$5:$E$96,1)</f>
        <v>52</v>
      </c>
      <c r="G85" s="7">
        <v>52</v>
      </c>
      <c r="H85" s="3"/>
      <c r="I85" s="2"/>
    </row>
    <row r="86" spans="1:9" ht="21.75" customHeight="1" x14ac:dyDescent="0.2">
      <c r="A86" s="15"/>
      <c r="B86" s="15"/>
      <c r="C86" s="15"/>
      <c r="D86" s="15"/>
      <c r="E86" s="95"/>
      <c r="F86" s="15"/>
      <c r="G86" s="15"/>
      <c r="H86" s="56"/>
      <c r="I86" s="57"/>
    </row>
    <row r="87" spans="1:9" ht="21.75" customHeight="1" x14ac:dyDescent="0.2">
      <c r="A87" s="3">
        <v>376</v>
      </c>
      <c r="B87" s="18" t="s">
        <v>163</v>
      </c>
      <c r="C87" s="7">
        <v>2012</v>
      </c>
      <c r="D87" s="5" t="s">
        <v>25</v>
      </c>
      <c r="E87" s="94">
        <v>0.37291666666666662</v>
      </c>
      <c r="F87" s="7">
        <f>_xlfn.RANK.EQ(E87,$E$5:$E$96,1)</f>
        <v>75</v>
      </c>
      <c r="G87" s="7"/>
      <c r="H87" s="3">
        <f>SUM(G87:G91)</f>
        <v>196</v>
      </c>
      <c r="I87" s="67">
        <f>_xlfn.RANK.EQ(H87,$H$5:$H$97,1)</f>
        <v>12</v>
      </c>
    </row>
    <row r="88" spans="1:9" ht="21.75" customHeight="1" x14ac:dyDescent="0.2">
      <c r="A88" s="3">
        <v>76</v>
      </c>
      <c r="B88" s="18" t="s">
        <v>164</v>
      </c>
      <c r="C88" s="7">
        <v>2013</v>
      </c>
      <c r="D88" s="5" t="s">
        <v>25</v>
      </c>
      <c r="E88" s="94">
        <v>0.26319444444444445</v>
      </c>
      <c r="F88" s="7">
        <f>_xlfn.RANK.EQ(E88,$E$5:$E$96,1)</f>
        <v>19</v>
      </c>
      <c r="G88" s="7">
        <v>19</v>
      </c>
      <c r="H88" s="3"/>
      <c r="I88" s="2"/>
    </row>
    <row r="89" spans="1:9" ht="21.75" customHeight="1" x14ac:dyDescent="0.2">
      <c r="A89" s="3">
        <v>263</v>
      </c>
      <c r="B89" s="51" t="s">
        <v>165</v>
      </c>
      <c r="C89" s="7">
        <v>2013</v>
      </c>
      <c r="D89" s="5" t="s">
        <v>25</v>
      </c>
      <c r="E89" s="94">
        <v>0.27777777777777779</v>
      </c>
      <c r="F89" s="7">
        <f>_xlfn.RANK.EQ(E89,$E$5:$E$96,1)</f>
        <v>33</v>
      </c>
      <c r="G89" s="7">
        <v>33</v>
      </c>
      <c r="H89" s="3"/>
      <c r="I89" s="2"/>
    </row>
    <row r="90" spans="1:9" ht="21.75" customHeight="1" x14ac:dyDescent="0.2">
      <c r="A90" s="3">
        <v>19</v>
      </c>
      <c r="B90" s="18" t="s">
        <v>166</v>
      </c>
      <c r="C90" s="7">
        <v>2013</v>
      </c>
      <c r="D90" s="5" t="s">
        <v>25</v>
      </c>
      <c r="E90" s="94">
        <v>0.36874999999999997</v>
      </c>
      <c r="F90" s="7">
        <f>_xlfn.RANK.EQ(E90,$E$5:$E$96,1)</f>
        <v>70</v>
      </c>
      <c r="G90" s="7">
        <v>70</v>
      </c>
      <c r="H90" s="3"/>
      <c r="I90" s="2"/>
    </row>
    <row r="91" spans="1:9" ht="21.75" customHeight="1" x14ac:dyDescent="0.2">
      <c r="A91" s="3">
        <v>64</v>
      </c>
      <c r="B91" s="18" t="s">
        <v>167</v>
      </c>
      <c r="C91" s="7">
        <v>2012</v>
      </c>
      <c r="D91" s="5" t="s">
        <v>25</v>
      </c>
      <c r="E91" s="94">
        <v>0.37152777777777773</v>
      </c>
      <c r="F91" s="7">
        <f>_xlfn.RANK.EQ(E91,$E$5:$E$96,1)</f>
        <v>74</v>
      </c>
      <c r="G91" s="7">
        <v>74</v>
      </c>
      <c r="H91" s="3"/>
      <c r="I91" s="2"/>
    </row>
    <row r="92" spans="1:9" ht="21.75" customHeight="1" x14ac:dyDescent="0.2">
      <c r="A92" s="15"/>
      <c r="B92" s="15"/>
      <c r="C92" s="15"/>
      <c r="D92" s="15"/>
      <c r="E92" s="95"/>
      <c r="F92" s="15"/>
      <c r="G92" s="15"/>
      <c r="H92" s="56"/>
      <c r="I92" s="57"/>
    </row>
    <row r="93" spans="1:9" ht="21.75" customHeight="1" x14ac:dyDescent="0.2">
      <c r="A93" s="3">
        <v>85</v>
      </c>
      <c r="B93" s="5" t="s">
        <v>300</v>
      </c>
      <c r="C93" s="3">
        <v>2013</v>
      </c>
      <c r="D93" s="5" t="s">
        <v>16</v>
      </c>
      <c r="E93" s="94">
        <v>0.22361111111111109</v>
      </c>
      <c r="F93" s="7">
        <f>_xlfn.RANK.EQ(E93,$E$5:$E$96,1)</f>
        <v>3</v>
      </c>
      <c r="G93" s="7">
        <v>3</v>
      </c>
      <c r="H93" s="3">
        <f>SUM(G93:G96)</f>
        <v>98</v>
      </c>
      <c r="I93" s="67">
        <f>_xlfn.RANK.EQ(H93,$H$5:$H$97,1)</f>
        <v>5</v>
      </c>
    </row>
    <row r="94" spans="1:9" ht="21.75" customHeight="1" x14ac:dyDescent="0.2">
      <c r="A94" s="3">
        <v>182</v>
      </c>
      <c r="B94" s="5" t="s">
        <v>301</v>
      </c>
      <c r="C94" s="3">
        <v>2012</v>
      </c>
      <c r="D94" s="5" t="s">
        <v>16</v>
      </c>
      <c r="E94" s="94">
        <v>0.3215277777777778</v>
      </c>
      <c r="F94" s="7">
        <f>_xlfn.RANK.EQ(E94,$E$5:$E$96,1)</f>
        <v>50</v>
      </c>
      <c r="G94" s="7">
        <v>50</v>
      </c>
      <c r="H94" s="3"/>
      <c r="I94" s="2"/>
    </row>
    <row r="95" spans="1:9" ht="21.75" customHeight="1" x14ac:dyDescent="0.2">
      <c r="A95" s="3">
        <v>270</v>
      </c>
      <c r="B95" s="5" t="s">
        <v>302</v>
      </c>
      <c r="C95" s="3">
        <v>2013</v>
      </c>
      <c r="D95" s="5" t="s">
        <v>16</v>
      </c>
      <c r="E95" s="94">
        <v>0.26805555555555555</v>
      </c>
      <c r="F95" s="7">
        <f>_xlfn.RANK.EQ(E95,$E$5:$E$96,1)</f>
        <v>23</v>
      </c>
      <c r="G95" s="7">
        <v>23</v>
      </c>
      <c r="H95" s="3"/>
      <c r="I95" s="2"/>
    </row>
    <row r="96" spans="1:9" ht="21.75" customHeight="1" x14ac:dyDescent="0.2">
      <c r="A96" s="3">
        <v>11</v>
      </c>
      <c r="B96" s="5" t="s">
        <v>303</v>
      </c>
      <c r="C96" s="3">
        <v>2012</v>
      </c>
      <c r="D96" s="5" t="s">
        <v>16</v>
      </c>
      <c r="E96" s="94">
        <v>0.26527777777777778</v>
      </c>
      <c r="F96" s="7">
        <f>_xlfn.RANK.EQ(E96,$E$5:$E$96,1)</f>
        <v>22</v>
      </c>
      <c r="G96" s="7">
        <v>22</v>
      </c>
      <c r="H96" s="3"/>
      <c r="I96" s="2"/>
    </row>
    <row r="97" spans="1:7" ht="15" customHeight="1" x14ac:dyDescent="0.2">
      <c r="A97" s="4"/>
      <c r="B97" s="4"/>
      <c r="C97" s="4"/>
      <c r="D97" s="4"/>
      <c r="E97" s="96"/>
      <c r="F97" s="19"/>
      <c r="G97" s="19"/>
    </row>
    <row r="98" spans="1:7" ht="15" customHeight="1" x14ac:dyDescent="0.2">
      <c r="A98" s="4"/>
      <c r="B98" s="4"/>
      <c r="C98" s="4"/>
      <c r="D98" s="4"/>
      <c r="E98" s="96"/>
      <c r="F98" s="19"/>
      <c r="G98" s="19"/>
    </row>
    <row r="99" spans="1:7" ht="15" customHeight="1" x14ac:dyDescent="0.2">
      <c r="A99" s="4"/>
      <c r="B99" s="4"/>
      <c r="C99" s="4"/>
      <c r="D99" s="4"/>
      <c r="E99" s="96"/>
      <c r="F99" s="19"/>
      <c r="G99" s="19"/>
    </row>
    <row r="100" spans="1:7" ht="15" customHeight="1" x14ac:dyDescent="0.2">
      <c r="A100" s="4"/>
      <c r="B100" s="4"/>
      <c r="C100" s="4"/>
      <c r="D100" s="4"/>
      <c r="E100" s="96"/>
      <c r="F100" s="19"/>
      <c r="G100" s="19"/>
    </row>
    <row r="101" spans="1:7" ht="15" customHeight="1" x14ac:dyDescent="0.2">
      <c r="A101" s="4"/>
      <c r="B101" s="4"/>
      <c r="C101" s="4"/>
      <c r="D101" s="4"/>
      <c r="E101" s="96"/>
      <c r="F101" s="19"/>
      <c r="G101" s="19"/>
    </row>
    <row r="102" spans="1:7" ht="15" customHeight="1" x14ac:dyDescent="0.2">
      <c r="A102" s="4"/>
      <c r="B102" s="4"/>
      <c r="C102" s="4"/>
      <c r="D102" s="4"/>
      <c r="E102" s="96"/>
      <c r="F102" s="19"/>
      <c r="G102" s="19"/>
    </row>
    <row r="103" spans="1:7" ht="15" customHeight="1" x14ac:dyDescent="0.2">
      <c r="A103" s="4"/>
      <c r="B103" s="4"/>
      <c r="C103" s="4"/>
      <c r="D103" s="4"/>
      <c r="E103" s="96"/>
      <c r="F103" s="19"/>
      <c r="G103" s="19"/>
    </row>
    <row r="104" spans="1:7" ht="15" customHeight="1" x14ac:dyDescent="0.2">
      <c r="A104" s="4"/>
      <c r="B104" s="4"/>
      <c r="C104" s="4"/>
      <c r="D104" s="4"/>
      <c r="E104" s="96"/>
      <c r="F104" s="19"/>
      <c r="G104" s="19"/>
    </row>
    <row r="105" spans="1:7" ht="15" customHeight="1" x14ac:dyDescent="0.2">
      <c r="A105" s="4"/>
      <c r="B105" s="4"/>
      <c r="C105" s="4"/>
      <c r="D105" s="4"/>
      <c r="E105" s="96"/>
      <c r="F105" s="19"/>
      <c r="G105" s="19"/>
    </row>
    <row r="106" spans="1:7" ht="15" customHeight="1" x14ac:dyDescent="0.2">
      <c r="A106" s="4"/>
      <c r="B106" s="4"/>
      <c r="C106" s="4"/>
      <c r="D106" s="4"/>
      <c r="E106" s="96"/>
      <c r="F106" s="19"/>
      <c r="G106" s="19"/>
    </row>
    <row r="107" spans="1:7" ht="15" customHeight="1" x14ac:dyDescent="0.2">
      <c r="A107" s="4"/>
      <c r="B107" s="4"/>
      <c r="C107" s="4"/>
      <c r="D107" s="4"/>
      <c r="E107" s="96"/>
      <c r="F107" s="19"/>
      <c r="G107" s="19"/>
    </row>
    <row r="108" spans="1:7" ht="15" customHeight="1" x14ac:dyDescent="0.2">
      <c r="A108" s="4"/>
      <c r="B108" s="4"/>
      <c r="C108" s="4"/>
      <c r="D108" s="4"/>
      <c r="E108" s="96"/>
      <c r="F108" s="19"/>
      <c r="G108" s="19"/>
    </row>
    <row r="109" spans="1:7" ht="15" customHeight="1" x14ac:dyDescent="0.2">
      <c r="A109" s="4"/>
      <c r="B109" s="4"/>
      <c r="C109" s="4"/>
      <c r="D109" s="4"/>
      <c r="E109" s="96"/>
      <c r="F109" s="19"/>
      <c r="G109" s="19"/>
    </row>
    <row r="110" spans="1:7" ht="15" customHeight="1" x14ac:dyDescent="0.2">
      <c r="A110" s="4"/>
      <c r="B110" s="4"/>
      <c r="C110" s="4"/>
      <c r="D110" s="4"/>
      <c r="E110" s="96"/>
      <c r="F110" s="19"/>
      <c r="G110" s="19"/>
    </row>
    <row r="111" spans="1:7" ht="15" customHeight="1" x14ac:dyDescent="0.2">
      <c r="A111" s="4"/>
      <c r="B111" s="4"/>
      <c r="C111" s="4"/>
      <c r="D111" s="4"/>
      <c r="E111" s="96"/>
      <c r="F111" s="19"/>
      <c r="G111" s="19"/>
    </row>
    <row r="112" spans="1:7" ht="15" customHeight="1" x14ac:dyDescent="0.2">
      <c r="A112" s="4"/>
      <c r="B112" s="4"/>
      <c r="C112" s="4"/>
      <c r="D112" s="4"/>
      <c r="E112" s="96"/>
      <c r="F112" s="19"/>
      <c r="G112" s="19"/>
    </row>
    <row r="113" spans="1:7" ht="15" customHeight="1" x14ac:dyDescent="0.2">
      <c r="A113" s="4"/>
      <c r="B113" s="4"/>
      <c r="C113" s="4"/>
      <c r="D113" s="4"/>
      <c r="E113" s="96"/>
      <c r="F113" s="19"/>
      <c r="G113" s="19"/>
    </row>
    <row r="114" spans="1:7" ht="15" customHeight="1" x14ac:dyDescent="0.2">
      <c r="A114" s="4"/>
      <c r="B114" s="4"/>
      <c r="C114" s="4"/>
      <c r="D114" s="4"/>
      <c r="E114" s="96"/>
      <c r="F114" s="19"/>
      <c r="G114" s="19"/>
    </row>
    <row r="115" spans="1:7" ht="15" customHeight="1" x14ac:dyDescent="0.2">
      <c r="A115" s="4"/>
      <c r="B115" s="4"/>
      <c r="C115" s="4"/>
      <c r="D115" s="4"/>
      <c r="E115" s="96"/>
      <c r="F115" s="19"/>
      <c r="G115" s="19"/>
    </row>
    <row r="116" spans="1:7" ht="15" customHeight="1" x14ac:dyDescent="0.2">
      <c r="A116" s="4"/>
      <c r="B116" s="4"/>
      <c r="C116" s="4"/>
      <c r="D116" s="4"/>
      <c r="E116" s="96"/>
      <c r="F116" s="19"/>
      <c r="G116" s="19"/>
    </row>
    <row r="117" spans="1:7" ht="15" customHeight="1" x14ac:dyDescent="0.2">
      <c r="A117" s="4"/>
      <c r="B117" s="4"/>
      <c r="C117" s="4"/>
      <c r="D117" s="4"/>
      <c r="E117" s="96"/>
      <c r="F117" s="19"/>
      <c r="G117" s="19"/>
    </row>
    <row r="118" spans="1:7" ht="15" customHeight="1" x14ac:dyDescent="0.2">
      <c r="A118" s="4"/>
      <c r="B118" s="4"/>
      <c r="C118" s="4"/>
      <c r="D118" s="4"/>
      <c r="E118" s="96"/>
      <c r="F118" s="19"/>
      <c r="G118" s="19"/>
    </row>
    <row r="119" spans="1:7" ht="15" customHeight="1" x14ac:dyDescent="0.2">
      <c r="A119" s="4"/>
      <c r="B119" s="4"/>
      <c r="C119" s="4"/>
      <c r="D119" s="4"/>
      <c r="E119" s="96"/>
      <c r="F119" s="19"/>
      <c r="G119" s="19"/>
    </row>
    <row r="120" spans="1:7" ht="15" customHeight="1" x14ac:dyDescent="0.2">
      <c r="A120" s="4"/>
      <c r="B120" s="4"/>
      <c r="C120" s="4"/>
      <c r="D120" s="4"/>
      <c r="E120" s="96"/>
      <c r="F120" s="19"/>
      <c r="G120" s="19"/>
    </row>
    <row r="121" spans="1:7" ht="15" customHeight="1" x14ac:dyDescent="0.2">
      <c r="A121" s="4"/>
      <c r="B121" s="4"/>
      <c r="C121" s="4"/>
      <c r="D121" s="4"/>
      <c r="E121" s="96"/>
      <c r="F121" s="19"/>
      <c r="G121" s="19"/>
    </row>
    <row r="122" spans="1:7" ht="15" customHeight="1" x14ac:dyDescent="0.2">
      <c r="A122" s="4"/>
      <c r="B122" s="4"/>
      <c r="C122" s="4"/>
      <c r="D122" s="4"/>
      <c r="E122" s="96"/>
      <c r="F122" s="19"/>
      <c r="G122" s="19"/>
    </row>
    <row r="123" spans="1:7" ht="15" customHeight="1" x14ac:dyDescent="0.2">
      <c r="A123" s="4"/>
      <c r="B123" s="4"/>
      <c r="C123" s="4"/>
      <c r="D123" s="4"/>
      <c r="E123" s="96"/>
      <c r="F123" s="19"/>
      <c r="G123" s="19"/>
    </row>
    <row r="124" spans="1:7" ht="15" customHeight="1" x14ac:dyDescent="0.2">
      <c r="A124" s="4"/>
      <c r="B124" s="4"/>
      <c r="C124" s="4"/>
      <c r="D124" s="4"/>
      <c r="E124" s="96"/>
      <c r="F124" s="19"/>
      <c r="G124" s="19"/>
    </row>
    <row r="125" spans="1:7" ht="15" customHeight="1" x14ac:dyDescent="0.2">
      <c r="A125" s="4"/>
      <c r="B125" s="4"/>
      <c r="C125" s="4"/>
      <c r="D125" s="4"/>
      <c r="E125" s="96"/>
      <c r="F125" s="19"/>
      <c r="G125" s="19"/>
    </row>
    <row r="126" spans="1:7" ht="15" customHeight="1" x14ac:dyDescent="0.2">
      <c r="A126" s="4"/>
      <c r="B126" s="4"/>
      <c r="C126" s="4"/>
      <c r="D126" s="4"/>
      <c r="E126" s="96"/>
      <c r="F126" s="19"/>
      <c r="G126" s="19"/>
    </row>
    <row r="127" spans="1:7" ht="15" customHeight="1" x14ac:dyDescent="0.2">
      <c r="A127" s="4"/>
      <c r="B127" s="4"/>
      <c r="C127" s="4"/>
      <c r="D127" s="4"/>
      <c r="E127" s="96"/>
      <c r="F127" s="19"/>
      <c r="G127" s="19"/>
    </row>
    <row r="128" spans="1:7" ht="15" customHeight="1" x14ac:dyDescent="0.2">
      <c r="A128" s="4"/>
      <c r="B128" s="4"/>
      <c r="C128" s="4"/>
      <c r="D128" s="4"/>
      <c r="E128" s="96"/>
      <c r="F128" s="19"/>
      <c r="G128" s="19"/>
    </row>
    <row r="129" spans="1:7" ht="15" customHeight="1" x14ac:dyDescent="0.2">
      <c r="A129" s="4"/>
      <c r="B129" s="4"/>
      <c r="C129" s="4"/>
      <c r="D129" s="4"/>
      <c r="E129" s="96"/>
      <c r="F129" s="19"/>
      <c r="G129" s="19"/>
    </row>
    <row r="130" spans="1:7" ht="15" customHeight="1" x14ac:dyDescent="0.2">
      <c r="A130" s="4"/>
      <c r="B130" s="4"/>
      <c r="C130" s="4"/>
      <c r="D130" s="4"/>
      <c r="E130" s="96"/>
      <c r="F130" s="19"/>
      <c r="G130" s="19"/>
    </row>
    <row r="131" spans="1:7" ht="15" customHeight="1" x14ac:dyDescent="0.2">
      <c r="A131" s="4"/>
      <c r="B131" s="4"/>
      <c r="C131" s="4"/>
      <c r="D131" s="4"/>
      <c r="E131" s="96"/>
      <c r="F131" s="19"/>
      <c r="G131" s="19"/>
    </row>
    <row r="132" spans="1:7" ht="15" customHeight="1" x14ac:dyDescent="0.2">
      <c r="A132" s="4"/>
      <c r="B132" s="4"/>
      <c r="C132" s="4"/>
      <c r="D132" s="4"/>
      <c r="E132" s="96"/>
      <c r="F132" s="19"/>
      <c r="G132" s="19"/>
    </row>
    <row r="133" spans="1:7" ht="15" customHeight="1" x14ac:dyDescent="0.2">
      <c r="A133" s="4"/>
      <c r="B133" s="4"/>
      <c r="C133" s="4"/>
      <c r="D133" s="4"/>
      <c r="E133" s="96"/>
      <c r="F133" s="19"/>
      <c r="G133" s="19"/>
    </row>
    <row r="134" spans="1:7" ht="15" customHeight="1" x14ac:dyDescent="0.2">
      <c r="A134" s="4"/>
      <c r="B134" s="4"/>
      <c r="C134" s="4"/>
      <c r="D134" s="4"/>
      <c r="E134" s="96"/>
      <c r="F134" s="19"/>
      <c r="G134" s="19"/>
    </row>
    <row r="135" spans="1:7" ht="15" customHeight="1" x14ac:dyDescent="0.2">
      <c r="A135" s="4"/>
      <c r="B135" s="4"/>
      <c r="C135" s="4"/>
      <c r="D135" s="4"/>
      <c r="E135" s="96"/>
      <c r="F135" s="19"/>
      <c r="G135" s="19"/>
    </row>
    <row r="136" spans="1:7" ht="15" customHeight="1" x14ac:dyDescent="0.2">
      <c r="A136" s="4"/>
      <c r="B136" s="4"/>
      <c r="C136" s="4"/>
      <c r="D136" s="4"/>
      <c r="E136" s="96"/>
      <c r="F136" s="19"/>
      <c r="G136" s="19"/>
    </row>
    <row r="137" spans="1:7" ht="15" customHeight="1" x14ac:dyDescent="0.2">
      <c r="A137" s="4"/>
      <c r="B137" s="4"/>
      <c r="C137" s="4"/>
      <c r="D137" s="4"/>
      <c r="E137" s="96"/>
      <c r="F137" s="19"/>
      <c r="G137" s="19"/>
    </row>
    <row r="138" spans="1:7" ht="15" customHeight="1" x14ac:dyDescent="0.2">
      <c r="A138" s="4"/>
      <c r="B138" s="4"/>
      <c r="C138" s="4"/>
      <c r="D138" s="4"/>
      <c r="E138" s="96"/>
      <c r="F138" s="19"/>
      <c r="G138" s="19"/>
    </row>
    <row r="139" spans="1:7" ht="15" customHeight="1" x14ac:dyDescent="0.2">
      <c r="A139" s="4"/>
      <c r="B139" s="4"/>
      <c r="C139" s="4"/>
      <c r="D139" s="4"/>
      <c r="E139" s="96"/>
      <c r="F139" s="19"/>
      <c r="G139" s="19"/>
    </row>
    <row r="140" spans="1:7" ht="15" customHeight="1" x14ac:dyDescent="0.2">
      <c r="A140" s="4"/>
      <c r="B140" s="4"/>
      <c r="C140" s="4"/>
      <c r="D140" s="4"/>
      <c r="E140" s="96"/>
      <c r="F140" s="19"/>
      <c r="G140" s="19"/>
    </row>
    <row r="141" spans="1:7" ht="15" customHeight="1" x14ac:dyDescent="0.2">
      <c r="A141" s="4"/>
      <c r="B141" s="4"/>
      <c r="C141" s="4"/>
      <c r="D141" s="4"/>
      <c r="E141" s="96"/>
      <c r="F141" s="4"/>
      <c r="G141" s="4"/>
    </row>
    <row r="142" spans="1:7" ht="15" customHeight="1" x14ac:dyDescent="0.2">
      <c r="A142" s="4"/>
      <c r="B142" s="4"/>
      <c r="C142" s="4"/>
      <c r="D142" s="4"/>
      <c r="E142" s="96"/>
      <c r="F142" s="4"/>
      <c r="G142" s="4"/>
    </row>
    <row r="143" spans="1:7" ht="15" customHeight="1" x14ac:dyDescent="0.2">
      <c r="A143" s="4"/>
      <c r="B143" s="4"/>
      <c r="C143" s="4"/>
      <c r="D143" s="4"/>
      <c r="E143" s="96"/>
      <c r="F143" s="4"/>
      <c r="G143" s="4"/>
    </row>
    <row r="144" spans="1:7" ht="15" customHeight="1" x14ac:dyDescent="0.2">
      <c r="A144" s="4"/>
      <c r="B144" s="4"/>
      <c r="C144" s="4"/>
      <c r="D144" s="4"/>
      <c r="E144" s="96"/>
      <c r="F144" s="4"/>
      <c r="G144" s="4"/>
    </row>
    <row r="145" spans="1:7" ht="15" customHeight="1" x14ac:dyDescent="0.2">
      <c r="A145" s="4"/>
      <c r="B145" s="4"/>
      <c r="C145" s="4"/>
      <c r="D145" s="4"/>
      <c r="E145" s="96"/>
      <c r="F145" s="4"/>
      <c r="G145" s="4"/>
    </row>
    <row r="146" spans="1:7" ht="15" customHeight="1" x14ac:dyDescent="0.2">
      <c r="A146" s="4"/>
      <c r="B146" s="4"/>
      <c r="C146" s="4"/>
      <c r="D146" s="4"/>
      <c r="E146" s="96"/>
      <c r="F146" s="4"/>
      <c r="G146" s="4"/>
    </row>
    <row r="147" spans="1:7" ht="15" customHeight="1" x14ac:dyDescent="0.2">
      <c r="A147" s="4"/>
      <c r="B147" s="4"/>
      <c r="C147" s="4"/>
      <c r="D147" s="4"/>
      <c r="E147" s="96"/>
      <c r="F147" s="4"/>
      <c r="G147" s="4"/>
    </row>
    <row r="148" spans="1:7" ht="15" customHeight="1" x14ac:dyDescent="0.2">
      <c r="A148" s="4"/>
      <c r="B148" s="4"/>
      <c r="C148" s="4"/>
      <c r="D148" s="4"/>
      <c r="E148" s="96"/>
      <c r="F148" s="4"/>
      <c r="G148" s="4"/>
    </row>
    <row r="149" spans="1:7" ht="15" customHeight="1" x14ac:dyDescent="0.2">
      <c r="A149" s="4"/>
      <c r="B149" s="4"/>
      <c r="C149" s="4"/>
      <c r="D149" s="4"/>
      <c r="E149" s="96"/>
      <c r="F149" s="4"/>
      <c r="G149" s="4"/>
    </row>
    <row r="150" spans="1:7" ht="15" customHeight="1" x14ac:dyDescent="0.2">
      <c r="A150" s="4"/>
      <c r="B150" s="4"/>
      <c r="C150" s="4"/>
      <c r="D150" s="4"/>
      <c r="E150" s="96"/>
      <c r="F150" s="4"/>
      <c r="G150" s="4"/>
    </row>
    <row r="151" spans="1:7" ht="15" customHeight="1" x14ac:dyDescent="0.2">
      <c r="A151" s="4"/>
      <c r="B151" s="4"/>
      <c r="C151" s="4"/>
      <c r="D151" s="4"/>
      <c r="E151" s="96"/>
      <c r="F151" s="4"/>
      <c r="G151" s="4"/>
    </row>
    <row r="152" spans="1:7" ht="15" customHeight="1" x14ac:dyDescent="0.2">
      <c r="A152" s="4"/>
      <c r="B152" s="4"/>
      <c r="C152" s="4"/>
      <c r="D152" s="4"/>
      <c r="E152" s="96"/>
      <c r="F152" s="4"/>
      <c r="G152" s="4"/>
    </row>
    <row r="153" spans="1:7" ht="15" customHeight="1" x14ac:dyDescent="0.2">
      <c r="A153" s="4"/>
      <c r="B153" s="4"/>
      <c r="C153" s="4"/>
      <c r="D153" s="4"/>
      <c r="E153" s="96"/>
      <c r="F153" s="4"/>
      <c r="G153" s="4"/>
    </row>
    <row r="154" spans="1:7" ht="15" customHeight="1" x14ac:dyDescent="0.2">
      <c r="A154" s="4"/>
      <c r="B154" s="4"/>
      <c r="C154" s="4"/>
      <c r="D154" s="4"/>
      <c r="E154" s="96"/>
      <c r="F154" s="4"/>
      <c r="G154" s="4"/>
    </row>
    <row r="155" spans="1:7" ht="15" customHeight="1" x14ac:dyDescent="0.2">
      <c r="A155" s="4"/>
      <c r="B155" s="4"/>
      <c r="C155" s="4"/>
      <c r="D155" s="4"/>
      <c r="E155" s="96"/>
      <c r="F155" s="4"/>
      <c r="G155" s="4"/>
    </row>
    <row r="156" spans="1:7" ht="15" customHeight="1" x14ac:dyDescent="0.2">
      <c r="A156" s="4"/>
      <c r="B156" s="4"/>
      <c r="C156" s="4"/>
      <c r="D156" s="4"/>
      <c r="E156" s="96"/>
      <c r="F156" s="4"/>
      <c r="G156" s="4"/>
    </row>
    <row r="157" spans="1:7" ht="15" customHeight="1" x14ac:dyDescent="0.2">
      <c r="A157" s="4"/>
      <c r="B157" s="4"/>
      <c r="C157" s="4"/>
      <c r="D157" s="4"/>
      <c r="E157" s="96"/>
      <c r="F157" s="4"/>
      <c r="G157" s="4"/>
    </row>
    <row r="158" spans="1:7" ht="15" customHeight="1" x14ac:dyDescent="0.2">
      <c r="A158" s="4"/>
      <c r="B158" s="4"/>
      <c r="C158" s="4"/>
      <c r="D158" s="4"/>
      <c r="E158" s="96"/>
      <c r="F158" s="4"/>
      <c r="G158" s="4"/>
    </row>
    <row r="159" spans="1:7" ht="15" customHeight="1" x14ac:dyDescent="0.2">
      <c r="A159" s="4"/>
      <c r="B159" s="4"/>
      <c r="C159" s="4"/>
      <c r="D159" s="4"/>
      <c r="E159" s="96"/>
      <c r="F159" s="4"/>
      <c r="G159" s="4"/>
    </row>
    <row r="160" spans="1:7" ht="15" customHeight="1" x14ac:dyDescent="0.2">
      <c r="A160" s="4"/>
      <c r="B160" s="4"/>
      <c r="C160" s="4"/>
      <c r="D160" s="4"/>
      <c r="E160" s="96"/>
      <c r="F160" s="4"/>
      <c r="G160" s="4"/>
    </row>
    <row r="161" spans="1:7" ht="15" customHeight="1" x14ac:dyDescent="0.2">
      <c r="A161" s="4"/>
      <c r="B161" s="4"/>
      <c r="C161" s="4"/>
      <c r="D161" s="4"/>
      <c r="E161" s="96"/>
      <c r="F161" s="4"/>
      <c r="G161" s="4"/>
    </row>
    <row r="162" spans="1:7" ht="15" customHeight="1" x14ac:dyDescent="0.2">
      <c r="A162" s="4"/>
      <c r="B162" s="4"/>
      <c r="C162" s="4"/>
      <c r="D162" s="4"/>
      <c r="E162" s="96"/>
      <c r="F162" s="4"/>
      <c r="G162" s="4"/>
    </row>
    <row r="163" spans="1:7" ht="15" customHeight="1" x14ac:dyDescent="0.2">
      <c r="A163" s="4"/>
      <c r="B163" s="4"/>
      <c r="C163" s="4"/>
      <c r="D163" s="4"/>
      <c r="E163" s="96"/>
      <c r="F163" s="4"/>
    </row>
    <row r="164" spans="1:7" ht="15" customHeight="1" x14ac:dyDescent="0.2">
      <c r="A164" s="4"/>
      <c r="B164" s="4"/>
      <c r="C164" s="4"/>
      <c r="D164" s="4"/>
      <c r="E164" s="96"/>
      <c r="F164" s="4"/>
    </row>
  </sheetData>
  <mergeCells count="2">
    <mergeCell ref="A1:I1"/>
    <mergeCell ref="A2:I2"/>
  </mergeCells>
  <phoneticPr fontId="3" type="noConversion"/>
  <printOptions horizontalCentered="1"/>
  <pageMargins left="0.25" right="0.25" top="0.75" bottom="0.75" header="0.3" footer="0.3"/>
  <pageSetup paperSize="9" scale="18" orientation="landscape" r:id="rId1"/>
  <headerFooter alignWithMargins="0">
    <oddHeader>&amp;A</oddHeader>
    <oddFooter>Stránka &amp;P z &amp;N</oddFooter>
  </headerFooter>
  <rowBreaks count="1" manualBreakCount="1">
    <brk id="56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zoomScaleNormal="100" workbookViewId="0">
      <selection sqref="A1:G14"/>
    </sheetView>
  </sheetViews>
  <sheetFormatPr defaultRowHeight="12.75" x14ac:dyDescent="0.2"/>
  <cols>
    <col min="1" max="1" width="22" customWidth="1"/>
    <col min="2" max="2" width="16.7109375" customWidth="1"/>
    <col min="3" max="3" width="32" customWidth="1"/>
    <col min="4" max="4" width="14.28515625" customWidth="1"/>
    <col min="5" max="5" width="14.28515625" style="109" customWidth="1"/>
    <col min="6" max="6" width="15" style="110" customWidth="1"/>
    <col min="7" max="7" width="22.140625" bestFit="1" customWidth="1"/>
  </cols>
  <sheetData>
    <row r="1" spans="1:7" ht="15.75" x14ac:dyDescent="0.2">
      <c r="A1" s="151" t="s">
        <v>267</v>
      </c>
      <c r="B1" s="151"/>
      <c r="C1" s="151"/>
      <c r="D1" s="151"/>
      <c r="E1" s="151"/>
      <c r="F1" s="151"/>
      <c r="G1" s="147"/>
    </row>
    <row r="2" spans="1:7" ht="15.75" x14ac:dyDescent="0.2">
      <c r="A2" s="152" t="s">
        <v>14</v>
      </c>
      <c r="B2" s="152"/>
      <c r="C2" s="152"/>
      <c r="D2" s="152"/>
      <c r="E2" s="152"/>
      <c r="F2" s="152"/>
      <c r="G2" s="34"/>
    </row>
    <row r="3" spans="1:7" s="79" customFormat="1" ht="15" x14ac:dyDescent="0.25">
      <c r="A3" s="28" t="s">
        <v>4</v>
      </c>
      <c r="B3" s="28" t="s">
        <v>0</v>
      </c>
      <c r="C3" s="28" t="s">
        <v>1</v>
      </c>
      <c r="D3" s="28" t="s">
        <v>24</v>
      </c>
      <c r="E3" s="107" t="s">
        <v>23</v>
      </c>
      <c r="F3" s="78" t="s">
        <v>29</v>
      </c>
      <c r="G3" s="78" t="s">
        <v>430</v>
      </c>
    </row>
    <row r="4" spans="1:7" ht="18.75" customHeight="1" x14ac:dyDescent="0.2">
      <c r="A4" s="44"/>
      <c r="B4" s="44"/>
      <c r="C4" s="44"/>
      <c r="D4" s="10"/>
      <c r="E4" s="83"/>
      <c r="F4" s="34"/>
      <c r="G4" s="34"/>
    </row>
    <row r="5" spans="1:7" ht="18.75" customHeight="1" x14ac:dyDescent="0.2">
      <c r="A5" s="18" t="s">
        <v>418</v>
      </c>
      <c r="B5" s="7">
        <v>2008</v>
      </c>
      <c r="C5" s="3" t="s">
        <v>15</v>
      </c>
      <c r="D5" s="3">
        <v>129</v>
      </c>
      <c r="E5" s="86">
        <v>0.60775462962962956</v>
      </c>
      <c r="F5" s="33">
        <v>8</v>
      </c>
      <c r="G5" s="147"/>
    </row>
    <row r="6" spans="1:7" ht="18.75" customHeight="1" x14ac:dyDescent="0.2">
      <c r="A6" s="18" t="s">
        <v>113</v>
      </c>
      <c r="B6" s="7">
        <v>2009</v>
      </c>
      <c r="C6" s="3" t="s">
        <v>15</v>
      </c>
      <c r="D6" s="3">
        <v>162</v>
      </c>
      <c r="E6" s="86">
        <v>0.54999999999999993</v>
      </c>
      <c r="F6" s="33">
        <v>6</v>
      </c>
      <c r="G6" s="147"/>
    </row>
    <row r="7" spans="1:7" ht="18.75" customHeight="1" x14ac:dyDescent="0.2">
      <c r="A7" s="18" t="s">
        <v>114</v>
      </c>
      <c r="B7" s="7">
        <v>2010</v>
      </c>
      <c r="C7" s="3" t="s">
        <v>15</v>
      </c>
      <c r="D7" s="3">
        <v>163</v>
      </c>
      <c r="E7" s="86">
        <v>0.47638888888888892</v>
      </c>
      <c r="F7" s="33">
        <v>1</v>
      </c>
      <c r="G7" s="147"/>
    </row>
    <row r="8" spans="1:7" ht="18.75" customHeight="1" x14ac:dyDescent="0.2">
      <c r="A8" s="18" t="s">
        <v>115</v>
      </c>
      <c r="B8" s="7">
        <v>2008</v>
      </c>
      <c r="C8" s="3" t="s">
        <v>15</v>
      </c>
      <c r="D8" s="3">
        <v>199</v>
      </c>
      <c r="E8" s="86">
        <v>0.7402777777777777</v>
      </c>
      <c r="F8" s="33">
        <v>9</v>
      </c>
      <c r="G8" s="147"/>
    </row>
    <row r="9" spans="1:7" ht="18.75" customHeight="1" x14ac:dyDescent="0.2">
      <c r="A9" s="5" t="s">
        <v>419</v>
      </c>
      <c r="B9" s="3"/>
      <c r="C9" s="3" t="s">
        <v>15</v>
      </c>
      <c r="D9" s="3">
        <v>176</v>
      </c>
      <c r="E9" s="86">
        <v>0.60763888888888895</v>
      </c>
      <c r="F9" s="33">
        <v>7</v>
      </c>
      <c r="G9" s="147"/>
    </row>
    <row r="10" spans="1:7" ht="18.75" customHeight="1" x14ac:dyDescent="0.2">
      <c r="A10" s="46"/>
      <c r="B10" s="46"/>
      <c r="C10" s="46"/>
      <c r="D10" s="46"/>
      <c r="E10" s="108"/>
      <c r="F10" s="34"/>
      <c r="G10" s="34"/>
    </row>
    <row r="11" spans="1:7" ht="18.75" customHeight="1" x14ac:dyDescent="0.2">
      <c r="A11" s="5" t="s">
        <v>280</v>
      </c>
      <c r="B11" s="3">
        <v>2011</v>
      </c>
      <c r="C11" s="3" t="s">
        <v>16</v>
      </c>
      <c r="D11" s="3">
        <v>53</v>
      </c>
      <c r="E11" s="86">
        <v>0.49305555555555558</v>
      </c>
      <c r="F11" s="33">
        <v>4</v>
      </c>
      <c r="G11" s="148">
        <v>1</v>
      </c>
    </row>
    <row r="12" spans="1:7" ht="18.75" customHeight="1" x14ac:dyDescent="0.2">
      <c r="A12" s="5" t="s">
        <v>281</v>
      </c>
      <c r="B12" s="3">
        <v>2007</v>
      </c>
      <c r="C12" s="3" t="s">
        <v>16</v>
      </c>
      <c r="D12" s="3">
        <v>76</v>
      </c>
      <c r="E12" s="86">
        <v>0.53194444444444444</v>
      </c>
      <c r="F12" s="33">
        <v>5</v>
      </c>
      <c r="G12" s="149"/>
    </row>
    <row r="13" spans="1:7" ht="18.75" customHeight="1" x14ac:dyDescent="0.2">
      <c r="A13" s="5" t="s">
        <v>282</v>
      </c>
      <c r="B13" s="3">
        <v>2010</v>
      </c>
      <c r="C13" s="3" t="s">
        <v>16</v>
      </c>
      <c r="D13" s="3">
        <v>52</v>
      </c>
      <c r="E13" s="86">
        <v>0.48541666666666666</v>
      </c>
      <c r="F13" s="33">
        <v>3</v>
      </c>
      <c r="G13" s="149"/>
    </row>
    <row r="14" spans="1:7" ht="18.75" customHeight="1" x14ac:dyDescent="0.2">
      <c r="A14" s="5" t="s">
        <v>283</v>
      </c>
      <c r="B14" s="3">
        <v>2009</v>
      </c>
      <c r="C14" s="3" t="s">
        <v>16</v>
      </c>
      <c r="D14" s="3">
        <v>121</v>
      </c>
      <c r="E14" s="86">
        <v>0.47986111111111113</v>
      </c>
      <c r="F14" s="48">
        <v>2</v>
      </c>
      <c r="G14" s="150"/>
    </row>
  </sheetData>
  <mergeCells count="3">
    <mergeCell ref="A2:F2"/>
    <mergeCell ref="A1:F1"/>
    <mergeCell ref="G11:G14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zoomScaleNormal="100" workbookViewId="0">
      <selection activeCell="E26" sqref="E26"/>
    </sheetView>
  </sheetViews>
  <sheetFormatPr defaultRowHeight="12.75" x14ac:dyDescent="0.2"/>
  <cols>
    <col min="1" max="1" width="19.7109375" customWidth="1"/>
    <col min="3" max="3" width="27.7109375" customWidth="1"/>
    <col min="4" max="4" width="15.28515625" customWidth="1"/>
    <col min="5" max="5" width="15.28515625" style="109" customWidth="1"/>
    <col min="6" max="6" width="20.7109375" style="110" customWidth="1"/>
    <col min="7" max="7" width="22.140625" bestFit="1" customWidth="1"/>
  </cols>
  <sheetData>
    <row r="1" spans="1:7" ht="15.75" x14ac:dyDescent="0.2">
      <c r="A1" s="137" t="s">
        <v>268</v>
      </c>
      <c r="B1" s="138"/>
      <c r="C1" s="138"/>
      <c r="D1" s="138"/>
      <c r="E1" s="138"/>
      <c r="F1" s="138"/>
      <c r="G1" s="138"/>
    </row>
    <row r="2" spans="1:7" x14ac:dyDescent="0.2">
      <c r="A2" s="132" t="s">
        <v>14</v>
      </c>
      <c r="B2" s="133"/>
      <c r="C2" s="133"/>
      <c r="D2" s="133"/>
      <c r="E2" s="133"/>
      <c r="F2" s="134"/>
      <c r="G2" s="47"/>
    </row>
    <row r="3" spans="1:7" s="80" customFormat="1" ht="15" x14ac:dyDescent="0.25">
      <c r="A3" s="28" t="s">
        <v>4</v>
      </c>
      <c r="B3" s="28" t="s">
        <v>0</v>
      </c>
      <c r="C3" s="28" t="s">
        <v>1</v>
      </c>
      <c r="D3" s="27" t="s">
        <v>421</v>
      </c>
      <c r="E3" s="111" t="s">
        <v>420</v>
      </c>
      <c r="F3" s="78" t="s">
        <v>3</v>
      </c>
      <c r="G3" s="78" t="s">
        <v>430</v>
      </c>
    </row>
    <row r="4" spans="1:7" ht="18.75" customHeight="1" x14ac:dyDescent="0.2">
      <c r="A4" s="10"/>
      <c r="B4" s="10"/>
      <c r="C4" s="10"/>
      <c r="D4" s="10"/>
      <c r="E4" s="83"/>
      <c r="F4" s="47"/>
      <c r="G4" s="47"/>
    </row>
    <row r="5" spans="1:7" ht="18.75" customHeight="1" x14ac:dyDescent="0.2">
      <c r="A5" s="18" t="s">
        <v>108</v>
      </c>
      <c r="B5" s="7">
        <v>2008</v>
      </c>
      <c r="C5" s="3" t="s">
        <v>15</v>
      </c>
      <c r="D5" s="3">
        <v>98</v>
      </c>
      <c r="E5" s="86">
        <v>0.70416666666666661</v>
      </c>
      <c r="F5" s="112">
        <v>5</v>
      </c>
      <c r="G5" s="147"/>
    </row>
    <row r="6" spans="1:7" ht="18.75" customHeight="1" x14ac:dyDescent="0.2">
      <c r="A6" s="18" t="s">
        <v>109</v>
      </c>
      <c r="B6" s="7">
        <v>2010</v>
      </c>
      <c r="C6" s="3" t="s">
        <v>15</v>
      </c>
      <c r="D6" s="3">
        <v>132</v>
      </c>
      <c r="E6" s="86">
        <v>0.77361111111111114</v>
      </c>
      <c r="F6" s="33">
        <v>9</v>
      </c>
      <c r="G6" s="147"/>
    </row>
    <row r="7" spans="1:7" ht="18.75" customHeight="1" x14ac:dyDescent="0.2">
      <c r="A7" s="18" t="s">
        <v>110</v>
      </c>
      <c r="B7" s="7">
        <v>2009</v>
      </c>
      <c r="C7" s="3" t="s">
        <v>15</v>
      </c>
      <c r="D7" s="3">
        <v>160</v>
      </c>
      <c r="E7" s="86">
        <v>0.72152777777777777</v>
      </c>
      <c r="F7" s="33">
        <v>7</v>
      </c>
      <c r="G7" s="147"/>
    </row>
    <row r="8" spans="1:7" ht="18.75" customHeight="1" x14ac:dyDescent="0.2">
      <c r="A8" s="18" t="s">
        <v>111</v>
      </c>
      <c r="B8" s="7">
        <v>2011</v>
      </c>
      <c r="C8" s="3" t="s">
        <v>15</v>
      </c>
      <c r="D8" s="3">
        <v>159</v>
      </c>
      <c r="E8" s="86">
        <v>0.73333333333333339</v>
      </c>
      <c r="F8" s="112">
        <v>8</v>
      </c>
      <c r="G8" s="147"/>
    </row>
    <row r="9" spans="1:7" ht="18.75" customHeight="1" x14ac:dyDescent="0.2">
      <c r="A9" s="5" t="s">
        <v>112</v>
      </c>
      <c r="B9" s="3">
        <v>2009</v>
      </c>
      <c r="C9" s="3" t="s">
        <v>15</v>
      </c>
      <c r="D9" s="3">
        <v>185</v>
      </c>
      <c r="E9" s="86">
        <v>0.69444444444444453</v>
      </c>
      <c r="F9" s="112">
        <v>2</v>
      </c>
      <c r="G9" s="147"/>
    </row>
    <row r="10" spans="1:7" ht="18.75" customHeight="1" x14ac:dyDescent="0.2">
      <c r="A10" s="46"/>
      <c r="B10" s="46"/>
      <c r="C10" s="46"/>
      <c r="D10" s="10"/>
      <c r="E10" s="83"/>
      <c r="F10" s="47"/>
      <c r="G10" s="47"/>
    </row>
    <row r="11" spans="1:7" ht="18.75" customHeight="1" x14ac:dyDescent="0.2">
      <c r="A11" s="5" t="s">
        <v>422</v>
      </c>
      <c r="B11" s="6">
        <v>2008</v>
      </c>
      <c r="C11" s="17" t="s">
        <v>16</v>
      </c>
      <c r="D11" s="3">
        <v>37</v>
      </c>
      <c r="E11" s="86">
        <v>0.71319444444444446</v>
      </c>
      <c r="F11" s="112">
        <v>6</v>
      </c>
      <c r="G11" s="148">
        <v>1</v>
      </c>
    </row>
    <row r="12" spans="1:7" ht="18.75" customHeight="1" x14ac:dyDescent="0.2">
      <c r="A12" s="5" t="s">
        <v>293</v>
      </c>
      <c r="B12" s="6">
        <v>2010</v>
      </c>
      <c r="C12" s="17" t="s">
        <v>16</v>
      </c>
      <c r="D12" s="3">
        <v>47</v>
      </c>
      <c r="E12" s="86">
        <v>0.64513888888888882</v>
      </c>
      <c r="F12" s="112">
        <v>1</v>
      </c>
      <c r="G12" s="149"/>
    </row>
    <row r="13" spans="1:7" ht="18.75" customHeight="1" x14ac:dyDescent="0.2">
      <c r="A13" s="5" t="s">
        <v>294</v>
      </c>
      <c r="B13" s="6">
        <v>2007</v>
      </c>
      <c r="C13" s="17" t="s">
        <v>16</v>
      </c>
      <c r="D13" s="3">
        <v>114</v>
      </c>
      <c r="E13" s="86">
        <v>0.84722222222222221</v>
      </c>
      <c r="F13" s="33">
        <v>10</v>
      </c>
      <c r="G13" s="149"/>
    </row>
    <row r="14" spans="1:7" ht="18.75" customHeight="1" x14ac:dyDescent="0.2">
      <c r="A14" s="5" t="s">
        <v>295</v>
      </c>
      <c r="B14" s="6">
        <v>2010</v>
      </c>
      <c r="C14" s="17" t="s">
        <v>16</v>
      </c>
      <c r="D14" s="3">
        <v>119</v>
      </c>
      <c r="E14" s="86">
        <v>0.7006944444444444</v>
      </c>
      <c r="F14" s="112">
        <v>4</v>
      </c>
      <c r="G14" s="149"/>
    </row>
    <row r="15" spans="1:7" ht="18.75" customHeight="1" x14ac:dyDescent="0.2">
      <c r="A15" s="5" t="s">
        <v>296</v>
      </c>
      <c r="B15" s="6">
        <v>2010</v>
      </c>
      <c r="C15" s="17" t="s">
        <v>16</v>
      </c>
      <c r="D15" s="3">
        <v>75</v>
      </c>
      <c r="E15" s="86">
        <v>0.69861111111111107</v>
      </c>
      <c r="F15" s="112">
        <v>3</v>
      </c>
      <c r="G15" s="150"/>
    </row>
    <row r="16" spans="1:7" ht="18.75" customHeight="1" x14ac:dyDescent="0.2">
      <c r="A16" s="46"/>
      <c r="B16" s="46"/>
      <c r="C16" s="46"/>
      <c r="D16" s="10"/>
      <c r="E16" s="83"/>
      <c r="F16" s="47"/>
      <c r="G16" s="47"/>
    </row>
  </sheetData>
  <mergeCells count="3">
    <mergeCell ref="A2:F2"/>
    <mergeCell ref="A1:G1"/>
    <mergeCell ref="G11:G15"/>
  </mergeCells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kat.IV chlapci - 3000m </vt:lpstr>
      <vt:lpstr>kat.III dívky - 1500m </vt:lpstr>
      <vt:lpstr>kat.III chlapci - 1500m</vt:lpstr>
      <vt:lpstr>kat.IV dívky - 1500m</vt:lpstr>
      <vt:lpstr>kat.SŠ dívky - 3000m </vt:lpstr>
      <vt:lpstr>kat.SŠ chlapci - 4500m </vt:lpstr>
      <vt:lpstr>'kat.III chlapci - 1500m'!Oblast_tisku</vt:lpstr>
    </vt:vector>
  </TitlesOfParts>
  <Company>DDM Libertin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Skalicky</dc:creator>
  <cp:lastModifiedBy>Jerman</cp:lastModifiedBy>
  <cp:lastPrinted>2026-09-17T06:32:36Z</cp:lastPrinted>
  <dcterms:created xsi:type="dcterms:W3CDTF">2013-09-17T06:56:40Z</dcterms:created>
  <dcterms:modified xsi:type="dcterms:W3CDTF">2026-09-17T06:35:57Z</dcterms:modified>
</cp:coreProperties>
</file>