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snamesti-my.sharepoint.com/personal/solcova_zsnamesti_cz/Documents/SOUTĚŽE/MO/okresní kolo/"/>
    </mc:Choice>
  </mc:AlternateContent>
  <xr:revisionPtr revIDLastSave="0" documentId="8_{2F0D2F3F-34D5-4F62-89E5-F749762BAA39}" xr6:coauthVersionLast="47" xr6:coauthVersionMax="47" xr10:uidLastSave="{00000000-0000-0000-0000-000000000000}"/>
  <bookViews>
    <workbookView xWindow="-108" yWindow="-108" windowWidth="23256" windowHeight="12456" xr2:uid="{165039C2-9CA8-4C73-9D1E-167B616666CE}"/>
  </bookViews>
  <sheets>
    <sheet name="výsledková listina - vzor" sheetId="1" r:id="rId1"/>
    <sheet name="List2" sheetId="2" r:id="rId2"/>
    <sheet name="List3" sheetId="3" r:id="rId3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4" i="1" l="1"/>
  <c r="J24" i="1" s="1"/>
  <c r="I23" i="1"/>
  <c r="J23" i="1" s="1"/>
  <c r="I22" i="1"/>
  <c r="J22" i="1" s="1"/>
  <c r="I16" i="1"/>
  <c r="J16" i="1" s="1"/>
  <c r="I20" i="1"/>
  <c r="J20" i="1" s="1"/>
  <c r="I19" i="1"/>
  <c r="J19" i="1" s="1"/>
  <c r="I18" i="1"/>
  <c r="J18" i="1" s="1"/>
  <c r="I17" i="1"/>
  <c r="J17" i="1" s="1"/>
  <c r="I15" i="1"/>
  <c r="J15" i="1" s="1"/>
  <c r="I21" i="1"/>
  <c r="J21" i="1" s="1"/>
</calcChain>
</file>

<file path=xl/sharedStrings.xml><?xml version="1.0" encoding="utf-8"?>
<sst xmlns="http://schemas.openxmlformats.org/spreadsheetml/2006/main" count="76" uniqueCount="50">
  <si>
    <t>Výsledková listina Liberecký kraj - okr. Česká Lípa</t>
  </si>
  <si>
    <t>Název soutěže:</t>
  </si>
  <si>
    <t>Matematická olympiáda</t>
  </si>
  <si>
    <t>Kategorie:</t>
  </si>
  <si>
    <t>Z7</t>
  </si>
  <si>
    <t>Místo konání:</t>
  </si>
  <si>
    <t>Gymnázium Česká Lípa</t>
  </si>
  <si>
    <t>Datum konání:</t>
  </si>
  <si>
    <t>Postupové kolo:</t>
  </si>
  <si>
    <t>okresní</t>
  </si>
  <si>
    <t>Počet účastníků ve školních kolech:</t>
  </si>
  <si>
    <t xml:space="preserve">Počet zapojených škol:  </t>
  </si>
  <si>
    <t>Max. možný počet bodů:</t>
  </si>
  <si>
    <t>Soutěž se uskutečnila za podpory Ministerstva školství, mládeže a tělovýchovy a Libereckého kraje</t>
  </si>
  <si>
    <t>Pořadí</t>
  </si>
  <si>
    <t>Příjmení a jméno žáka                                  (zachovejte tento tvar)</t>
  </si>
  <si>
    <t>Rok narození</t>
  </si>
  <si>
    <t>Název školy</t>
  </si>
  <si>
    <t>Adresa školy (město,ulice + ČP, PSČ)</t>
  </si>
  <si>
    <t>č. 1</t>
  </si>
  <si>
    <t>č. 2</t>
  </si>
  <si>
    <t>č. 3</t>
  </si>
  <si>
    <t>Body</t>
  </si>
  <si>
    <t>Úspěšnost v %</t>
  </si>
  <si>
    <t>1.</t>
  </si>
  <si>
    <t>Machalík Václav</t>
  </si>
  <si>
    <t>ZŠ Špičák Česká Lípa</t>
  </si>
  <si>
    <t>28.října 2733,Česká Lípa,47001</t>
  </si>
  <si>
    <t>2.</t>
  </si>
  <si>
    <t>Souček Vlastimil</t>
  </si>
  <si>
    <t>3.</t>
  </si>
  <si>
    <t>Hoskovcová Stela</t>
  </si>
  <si>
    <t>Kittlerová Jana</t>
  </si>
  <si>
    <t>Žitavská 2969, Česká Lípa</t>
  </si>
  <si>
    <t>Krausová Amálie</t>
  </si>
  <si>
    <t>Vachová Kristýna</t>
  </si>
  <si>
    <t>Vavříček Teo</t>
  </si>
  <si>
    <t>Jerman Vojtěch</t>
  </si>
  <si>
    <t>ZŠ nám. Míru 128</t>
  </si>
  <si>
    <t>Nový Bor</t>
  </si>
  <si>
    <t>6.</t>
  </si>
  <si>
    <t>Šrůta David</t>
  </si>
  <si>
    <t>Válek Štěpán</t>
  </si>
  <si>
    <t>Karahiaur Timofii</t>
  </si>
  <si>
    <t>Rudinský Matyáš</t>
  </si>
  <si>
    <t>10.</t>
  </si>
  <si>
    <t>Krauman Filip</t>
  </si>
  <si>
    <t>ZŠ U Lesa Nový Bor</t>
  </si>
  <si>
    <t>4.-5.</t>
  </si>
  <si>
    <t>7.-9.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</si>
</sst>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&quot;.&quot;m&quot;.&quot;yyyy"/>
    <numFmt numFmtId="165" formatCode="0.0"/>
    <numFmt numFmtId="166" formatCode="h&quot;:&quot;mm"/>
  </numFmts>
  <fonts count="19" x14ac:knownFonts="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sz val="10"/>
      <color rgb="FFFFFFFF"/>
      <name val="Calibri"/>
      <family val="2"/>
      <charset val="238"/>
    </font>
    <font>
      <sz val="10"/>
      <color rgb="FFCC0000"/>
      <name val="Calibri"/>
      <family val="2"/>
      <charset val="238"/>
    </font>
    <font>
      <b/>
      <sz val="10"/>
      <color rgb="FFFFFFFF"/>
      <name val="Calibri"/>
      <family val="2"/>
      <charset val="238"/>
    </font>
    <font>
      <i/>
      <sz val="10"/>
      <color rgb="FF808080"/>
      <name val="Calibri"/>
      <family val="2"/>
      <charset val="238"/>
    </font>
    <font>
      <sz val="10"/>
      <color rgb="FF006600"/>
      <name val="Calibri"/>
      <family val="2"/>
      <charset val="238"/>
    </font>
    <font>
      <b/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u/>
      <sz val="10"/>
      <color rgb="FF0000EE"/>
      <name val="Calibri"/>
      <family val="2"/>
      <charset val="238"/>
    </font>
    <font>
      <sz val="10"/>
      <color rgb="FF996600"/>
      <name val="Calibri"/>
      <family val="2"/>
      <charset val="238"/>
    </font>
    <font>
      <sz val="10"/>
      <color rgb="FF333333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8"/>
      <color rgb="FF000000"/>
      <name val="Calibri"/>
      <family val="2"/>
      <charset val="238"/>
    </font>
    <font>
      <sz val="14"/>
      <color rgb="FF000000"/>
      <name val="Calibri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808080"/>
        <bgColor rgb="FF808080"/>
      </patternFill>
    </fill>
    <fill>
      <patternFill patternType="solid">
        <fgColor rgb="FFDDDDDD"/>
        <bgColor rgb="FFDDDDDD"/>
      </patternFill>
    </fill>
    <fill>
      <patternFill patternType="solid">
        <fgColor rgb="FFFFCCCC"/>
        <bgColor rgb="FFFFCCCC"/>
      </patternFill>
    </fill>
    <fill>
      <patternFill patternType="solid">
        <fgColor rgb="FFCC0000"/>
        <bgColor rgb="FFCC0000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558ED5"/>
        <bgColor rgb="FF558ED5"/>
      </patternFill>
    </fill>
    <fill>
      <patternFill patternType="solid">
        <fgColor rgb="FF4E95D9"/>
        <bgColor rgb="FF4E95D9"/>
      </patternFill>
    </fill>
    <fill>
      <patternFill patternType="solid">
        <fgColor rgb="FFFFFFFF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8">
    <xf numFmtId="0" fontId="0" fillId="0" borderId="0"/>
    <xf numFmtId="0" fontId="2" fillId="0" borderId="0"/>
    <xf numFmtId="0" fontId="3" fillId="2" borderId="0"/>
    <xf numFmtId="0" fontId="3" fillId="3" borderId="0"/>
    <xf numFmtId="0" fontId="2" fillId="4" borderId="0"/>
    <xf numFmtId="0" fontId="4" fillId="5" borderId="0"/>
    <xf numFmtId="0" fontId="5" fillId="6" borderId="0"/>
    <xf numFmtId="0" fontId="6" fillId="0" borderId="0"/>
    <xf numFmtId="0" fontId="7" fillId="7" borderId="0"/>
    <xf numFmtId="0" fontId="8" fillId="0" borderId="0"/>
    <xf numFmtId="0" fontId="9" fillId="0" borderId="0"/>
    <xf numFmtId="0" fontId="10" fillId="0" borderId="0"/>
    <xf numFmtId="0" fontId="11" fillId="0" borderId="0"/>
    <xf numFmtId="0" fontId="12" fillId="8" borderId="0"/>
    <xf numFmtId="0" fontId="13" fillId="8" borderId="1"/>
    <xf numFmtId="0" fontId="1" fillId="0" borderId="0"/>
    <xf numFmtId="0" fontId="1" fillId="0" borderId="0"/>
    <xf numFmtId="0" fontId="4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horizontal="left"/>
    </xf>
    <xf numFmtId="0" fontId="15" fillId="0" borderId="0" xfId="0" applyFont="1" applyAlignment="1">
      <alignment horizontal="center"/>
    </xf>
    <xf numFmtId="164" fontId="0" fillId="0" borderId="0" xfId="0" applyNumberFormat="1"/>
    <xf numFmtId="164" fontId="15" fillId="0" borderId="0" xfId="0" applyNumberFormat="1" applyFont="1" applyAlignment="1">
      <alignment horizontal="left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10" borderId="0" xfId="0" applyFill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0" fillId="0" borderId="3" xfId="0" applyFont="1" applyBorder="1" applyAlignment="1">
      <alignment horizontal="center"/>
    </xf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0" fillId="0" borderId="5" xfId="0" applyBorder="1"/>
    <xf numFmtId="0" fontId="0" fillId="0" borderId="5" xfId="0" applyBorder="1" applyAlignment="1">
      <alignment horizontal="center"/>
    </xf>
    <xf numFmtId="0" fontId="10" fillId="11" borderId="5" xfId="0" applyFont="1" applyFill="1" applyBorder="1" applyAlignment="1">
      <alignment horizontal="center"/>
    </xf>
    <xf numFmtId="0" fontId="0" fillId="11" borderId="2" xfId="0" applyFill="1" applyBorder="1"/>
    <xf numFmtId="0" fontId="0" fillId="11" borderId="2" xfId="0" applyFill="1" applyBorder="1" applyAlignment="1">
      <alignment horizontal="center"/>
    </xf>
    <xf numFmtId="165" fontId="0" fillId="11" borderId="2" xfId="0" applyNumberFormat="1" applyFill="1" applyBorder="1" applyAlignment="1">
      <alignment horizontal="center"/>
    </xf>
    <xf numFmtId="0" fontId="0" fillId="11" borderId="3" xfId="0" applyFill="1" applyBorder="1"/>
    <xf numFmtId="0" fontId="0" fillId="11" borderId="3" xfId="0" applyFill="1" applyBorder="1" applyAlignment="1">
      <alignment horizontal="center"/>
    </xf>
    <xf numFmtId="0" fontId="0" fillId="11" borderId="0" xfId="0" applyFill="1"/>
    <xf numFmtId="0" fontId="10" fillId="11" borderId="2" xfId="0" applyFont="1" applyFill="1" applyBorder="1" applyAlignment="1">
      <alignment horizontal="center"/>
    </xf>
    <xf numFmtId="166" fontId="0" fillId="11" borderId="0" xfId="0" applyNumberFormat="1" applyFill="1"/>
    <xf numFmtId="0" fontId="18" fillId="11" borderId="0" xfId="0" applyFont="1" applyFill="1"/>
    <xf numFmtId="0" fontId="18" fillId="11" borderId="0" xfId="0" applyFont="1" applyFill="1" applyAlignment="1">
      <alignment horizontal="center" vertical="center"/>
    </xf>
    <xf numFmtId="0" fontId="10" fillId="11" borderId="0" xfId="0" applyFont="1" applyFill="1" applyAlignment="1">
      <alignment horizontal="center"/>
    </xf>
    <xf numFmtId="0" fontId="18" fillId="11" borderId="0" xfId="0" applyFont="1" applyFill="1" applyAlignment="1">
      <alignment horizontal="center"/>
    </xf>
    <xf numFmtId="165" fontId="18" fillId="11" borderId="0" xfId="0" applyNumberFormat="1" applyFont="1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0" fillId="12" borderId="5" xfId="0" applyFont="1" applyFill="1" applyBorder="1" applyAlignment="1">
      <alignment horizontal="center"/>
    </xf>
    <xf numFmtId="0" fontId="0" fillId="12" borderId="2" xfId="0" applyFill="1" applyBorder="1"/>
    <xf numFmtId="0" fontId="0" fillId="12" borderId="2" xfId="0" applyFill="1" applyBorder="1" applyAlignment="1">
      <alignment horizontal="center"/>
    </xf>
    <xf numFmtId="165" fontId="0" fillId="12" borderId="2" xfId="0" applyNumberFormat="1" applyFill="1" applyBorder="1" applyAlignment="1">
      <alignment horizontal="center"/>
    </xf>
    <xf numFmtId="0" fontId="0" fillId="13" borderId="2" xfId="0" applyFill="1" applyBorder="1"/>
    <xf numFmtId="0" fontId="0" fillId="13" borderId="2" xfId="0" applyFill="1" applyBorder="1" applyAlignment="1">
      <alignment horizontal="center"/>
    </xf>
  </cellXfs>
  <cellStyles count="18">
    <cellStyle name="Accent" xfId="1" xr:uid="{3C74E565-DB0E-45B6-806F-4F53ED6F508C}"/>
    <cellStyle name="Accent 1" xfId="2" xr:uid="{02B1C53D-F450-431D-A30F-4276B03B9407}"/>
    <cellStyle name="Accent 2" xfId="3" xr:uid="{8DE0B600-D482-46CA-84EA-3FA170D4DF3F}"/>
    <cellStyle name="Accent 3" xfId="4" xr:uid="{0B2659A8-26B6-4178-81FD-3FBD63C093D2}"/>
    <cellStyle name="Bad" xfId="5" xr:uid="{22A1B0E8-8D73-4E64-8917-B270CFD5F4DA}"/>
    <cellStyle name="Error" xfId="6" xr:uid="{DF248D69-F6A5-4519-83F7-8D5ADD76FDA5}"/>
    <cellStyle name="Footnote" xfId="7" xr:uid="{EE5F0DFA-EC2C-4A01-BCC5-8F147611A464}"/>
    <cellStyle name="Good" xfId="8" xr:uid="{8C132DF6-50B2-4553-8D5A-0415651BD08B}"/>
    <cellStyle name="Heading (user)" xfId="9" xr:uid="{58887095-E6A7-451F-8CCF-FD1DD519FDCA}"/>
    <cellStyle name="Heading 1" xfId="10" xr:uid="{81C193A7-9B48-4D37-BE30-A51E18625782}"/>
    <cellStyle name="Heading 2" xfId="11" xr:uid="{728BD558-0F52-4F87-A78F-485D7D5D5BF1}"/>
    <cellStyle name="Hyperlink" xfId="12" xr:uid="{3265B518-3B6E-4BE3-802C-82CC27A52481}"/>
    <cellStyle name="Neutral" xfId="13" xr:uid="{31234389-6C8C-4CC4-B26F-C0951CDD8000}"/>
    <cellStyle name="Normální" xfId="0" builtinId="0" customBuiltin="1"/>
    <cellStyle name="Note" xfId="14" xr:uid="{ECC70F14-8801-42AE-A840-8B97E83BD3F4}"/>
    <cellStyle name="Status" xfId="15" xr:uid="{BE9435A7-44CF-423D-8076-C0F18A2EA233}"/>
    <cellStyle name="Text" xfId="16" xr:uid="{3A8E2CDB-7971-49CD-9082-C48CE33658E9}"/>
    <cellStyle name="Warning" xfId="17" xr:uid="{F6189563-DDBF-4FA2-8986-8E541A3B3B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73660-CBFC-4123-A8E7-174F82653313}">
  <dimension ref="A1:N31"/>
  <sheetViews>
    <sheetView tabSelected="1" topLeftCell="A6" workbookViewId="0">
      <selection activeCell="A15" sqref="A15:J17"/>
    </sheetView>
  </sheetViews>
  <sheetFormatPr defaultRowHeight="15.6" x14ac:dyDescent="0.3"/>
  <cols>
    <col min="1" max="1" width="8.109375" style="2" customWidth="1"/>
    <col min="2" max="2" width="16.44140625" customWidth="1"/>
    <col min="3" max="3" width="8.77734375" customWidth="1"/>
    <col min="4" max="4" width="22.21875" customWidth="1"/>
    <col min="5" max="5" width="23.77734375" customWidth="1"/>
    <col min="6" max="9" width="5.6640625" style="1" customWidth="1"/>
    <col min="10" max="10" width="10.77734375" style="1" customWidth="1"/>
    <col min="11" max="11" width="6.88671875" customWidth="1"/>
    <col min="12" max="12" width="18.5546875" customWidth="1"/>
    <col min="13" max="13" width="19" customWidth="1"/>
    <col min="14" max="14" width="18.5546875" customWidth="1"/>
    <col min="15" max="64" width="8.88671875" customWidth="1"/>
  </cols>
  <sheetData>
    <row r="1" spans="1:14" ht="18" x14ac:dyDescent="0.35">
      <c r="A1" s="40" t="s">
        <v>0</v>
      </c>
      <c r="B1" s="40"/>
      <c r="C1" s="40"/>
      <c r="D1" s="40"/>
      <c r="E1" s="40"/>
      <c r="F1" s="40"/>
      <c r="G1" s="40"/>
      <c r="H1" s="40"/>
      <c r="I1" s="40"/>
    </row>
    <row r="3" spans="1:14" x14ac:dyDescent="0.3">
      <c r="B3" s="3" t="s">
        <v>1</v>
      </c>
      <c r="C3" s="4"/>
      <c r="D3" s="4" t="s">
        <v>2</v>
      </c>
      <c r="E3" s="4"/>
      <c r="F3" s="5"/>
      <c r="G3" s="5"/>
      <c r="H3" s="5"/>
      <c r="I3" s="5"/>
    </row>
    <row r="4" spans="1:14" x14ac:dyDescent="0.3">
      <c r="B4" s="3" t="s">
        <v>3</v>
      </c>
      <c r="D4" t="s">
        <v>4</v>
      </c>
    </row>
    <row r="5" spans="1:14" x14ac:dyDescent="0.3">
      <c r="B5" s="3" t="s">
        <v>5</v>
      </c>
      <c r="D5" t="s">
        <v>6</v>
      </c>
    </row>
    <row r="6" spans="1:14" x14ac:dyDescent="0.3">
      <c r="B6" s="3" t="s">
        <v>7</v>
      </c>
      <c r="D6" s="6">
        <v>46113</v>
      </c>
    </row>
    <row r="7" spans="1:14" x14ac:dyDescent="0.3">
      <c r="B7" s="3" t="s">
        <v>8</v>
      </c>
      <c r="C7" s="7"/>
      <c r="D7" s="7" t="s">
        <v>9</v>
      </c>
    </row>
    <row r="8" spans="1:14" x14ac:dyDescent="0.3">
      <c r="B8" t="s">
        <v>10</v>
      </c>
      <c r="C8" s="3"/>
      <c r="D8">
        <v>21</v>
      </c>
      <c r="E8" t="s">
        <v>11</v>
      </c>
      <c r="F8" s="1">
        <v>2</v>
      </c>
    </row>
    <row r="9" spans="1:14" x14ac:dyDescent="0.3">
      <c r="B9" t="s">
        <v>12</v>
      </c>
      <c r="C9" s="3"/>
      <c r="D9">
        <v>18</v>
      </c>
    </row>
    <row r="10" spans="1:14" x14ac:dyDescent="0.3">
      <c r="B10" s="8" t="s">
        <v>13</v>
      </c>
      <c r="C10" s="8"/>
      <c r="D10" s="8"/>
      <c r="E10" s="8"/>
      <c r="F10" s="9"/>
      <c r="G10" s="10"/>
    </row>
    <row r="11" spans="1:14" ht="57.6" x14ac:dyDescent="0.3">
      <c r="A11" s="11" t="s">
        <v>14</v>
      </c>
      <c r="B11" s="12" t="s">
        <v>15</v>
      </c>
      <c r="C11" s="12" t="s">
        <v>16</v>
      </c>
      <c r="D11" s="12" t="s">
        <v>17</v>
      </c>
      <c r="E11" s="12" t="s">
        <v>18</v>
      </c>
      <c r="F11" s="12" t="s">
        <v>19</v>
      </c>
      <c r="G11" s="12" t="s">
        <v>20</v>
      </c>
      <c r="H11" s="12" t="s">
        <v>21</v>
      </c>
      <c r="I11" s="12" t="s">
        <v>22</v>
      </c>
      <c r="J11" s="12" t="s">
        <v>23</v>
      </c>
      <c r="K11" s="13"/>
      <c r="L11" s="14"/>
      <c r="M11" s="14"/>
      <c r="N11" s="15"/>
    </row>
    <row r="12" spans="1:14" ht="19.5" hidden="1" customHeight="1" x14ac:dyDescent="0.3">
      <c r="A12" s="16" t="s">
        <v>24</v>
      </c>
      <c r="B12" s="17" t="s">
        <v>25</v>
      </c>
      <c r="C12" s="17">
        <v>2000</v>
      </c>
      <c r="D12" s="17" t="s">
        <v>26</v>
      </c>
      <c r="E12" s="17" t="s">
        <v>27</v>
      </c>
      <c r="F12" s="18"/>
      <c r="G12" s="18"/>
      <c r="H12" s="18"/>
      <c r="I12" s="18"/>
      <c r="J12" s="19"/>
    </row>
    <row r="13" spans="1:14" ht="19.5" hidden="1" customHeight="1" x14ac:dyDescent="0.3">
      <c r="A13" s="20" t="s">
        <v>28</v>
      </c>
      <c r="B13" s="21" t="s">
        <v>29</v>
      </c>
      <c r="C13" s="21">
        <v>2000</v>
      </c>
      <c r="D13" s="21" t="s">
        <v>26</v>
      </c>
      <c r="E13" s="21" t="s">
        <v>27</v>
      </c>
      <c r="F13" s="22"/>
      <c r="G13" s="22"/>
      <c r="H13" s="22"/>
      <c r="I13" s="22"/>
      <c r="J13" s="19"/>
    </row>
    <row r="14" spans="1:14" ht="19.5" hidden="1" customHeight="1" x14ac:dyDescent="0.3">
      <c r="A14" s="23" t="s">
        <v>30</v>
      </c>
      <c r="B14" s="24" t="s">
        <v>31</v>
      </c>
      <c r="C14" s="24">
        <v>2000</v>
      </c>
      <c r="D14" s="24" t="s">
        <v>26</v>
      </c>
      <c r="E14" s="24" t="s">
        <v>27</v>
      </c>
      <c r="F14" s="25"/>
      <c r="G14" s="25"/>
      <c r="H14" s="25"/>
      <c r="I14" s="25"/>
      <c r="J14" s="19"/>
    </row>
    <row r="15" spans="1:14" ht="19.5" customHeight="1" x14ac:dyDescent="0.3">
      <c r="A15" s="41" t="s">
        <v>24</v>
      </c>
      <c r="B15" s="42" t="s">
        <v>34</v>
      </c>
      <c r="C15" s="43">
        <v>2012</v>
      </c>
      <c r="D15" s="42" t="s">
        <v>6</v>
      </c>
      <c r="E15" s="42" t="s">
        <v>33</v>
      </c>
      <c r="F15" s="43">
        <v>6</v>
      </c>
      <c r="G15" s="43">
        <v>6</v>
      </c>
      <c r="H15" s="43">
        <v>6</v>
      </c>
      <c r="I15" s="43">
        <f>SUM(F15:H15)</f>
        <v>18</v>
      </c>
      <c r="J15" s="44">
        <f>I15/18*100</f>
        <v>100</v>
      </c>
    </row>
    <row r="16" spans="1:14" ht="19.5" customHeight="1" x14ac:dyDescent="0.3">
      <c r="A16" s="41" t="s">
        <v>28</v>
      </c>
      <c r="B16" s="45" t="s">
        <v>42</v>
      </c>
      <c r="C16" s="46">
        <v>2013</v>
      </c>
      <c r="D16" s="45" t="s">
        <v>38</v>
      </c>
      <c r="E16" s="45" t="s">
        <v>39</v>
      </c>
      <c r="F16" s="46">
        <v>6</v>
      </c>
      <c r="G16" s="46">
        <v>2</v>
      </c>
      <c r="H16" s="46">
        <v>6</v>
      </c>
      <c r="I16" s="43">
        <f>SUM(F16:H16)</f>
        <v>14</v>
      </c>
      <c r="J16" s="44">
        <f>I16/18*100</f>
        <v>77.777777777777786</v>
      </c>
    </row>
    <row r="17" spans="1:11" ht="19.5" customHeight="1" x14ac:dyDescent="0.3">
      <c r="A17" s="41" t="s">
        <v>30</v>
      </c>
      <c r="B17" s="42" t="s">
        <v>35</v>
      </c>
      <c r="C17" s="43">
        <v>2013</v>
      </c>
      <c r="D17" s="42" t="s">
        <v>6</v>
      </c>
      <c r="E17" s="42" t="s">
        <v>33</v>
      </c>
      <c r="F17" s="43">
        <v>4</v>
      </c>
      <c r="G17" s="43">
        <v>5</v>
      </c>
      <c r="H17" s="43">
        <v>3</v>
      </c>
      <c r="I17" s="43">
        <f>SUM(F17:H17)</f>
        <v>12</v>
      </c>
      <c r="J17" s="44">
        <f>I17/18*100</f>
        <v>66.666666666666657</v>
      </c>
    </row>
    <row r="18" spans="1:11" ht="19.5" customHeight="1" x14ac:dyDescent="0.3">
      <c r="A18" s="26" t="s">
        <v>48</v>
      </c>
      <c r="B18" s="21" t="s">
        <v>36</v>
      </c>
      <c r="C18" s="22">
        <v>2013</v>
      </c>
      <c r="D18" s="27" t="s">
        <v>6</v>
      </c>
      <c r="E18" s="27" t="s">
        <v>33</v>
      </c>
      <c r="F18" s="22">
        <v>6</v>
      </c>
      <c r="G18" s="22">
        <v>5</v>
      </c>
      <c r="H18" s="22">
        <v>0</v>
      </c>
      <c r="I18" s="28">
        <f>SUM(F18:H18)</f>
        <v>11</v>
      </c>
      <c r="J18" s="29">
        <f>I18/18*100</f>
        <v>61.111111111111114</v>
      </c>
    </row>
    <row r="19" spans="1:11" ht="19.5" customHeight="1" x14ac:dyDescent="0.3">
      <c r="A19" s="26" t="s">
        <v>48</v>
      </c>
      <c r="B19" s="21" t="s">
        <v>37</v>
      </c>
      <c r="C19" s="22">
        <v>2012</v>
      </c>
      <c r="D19" s="21" t="s">
        <v>38</v>
      </c>
      <c r="E19" s="21" t="s">
        <v>39</v>
      </c>
      <c r="F19" s="22">
        <v>6</v>
      </c>
      <c r="G19" s="22">
        <v>5</v>
      </c>
      <c r="H19" s="22">
        <v>0</v>
      </c>
      <c r="I19" s="28">
        <f>SUM(F19:H19)</f>
        <v>11</v>
      </c>
      <c r="J19" s="29">
        <f>I19/18*100</f>
        <v>61.111111111111114</v>
      </c>
    </row>
    <row r="20" spans="1:11" ht="19.5" customHeight="1" x14ac:dyDescent="0.3">
      <c r="A20" s="26" t="s">
        <v>40</v>
      </c>
      <c r="B20" s="30" t="s">
        <v>41</v>
      </c>
      <c r="C20" s="31">
        <v>2013</v>
      </c>
      <c r="D20" s="21" t="s">
        <v>38</v>
      </c>
      <c r="E20" s="21" t="s">
        <v>39</v>
      </c>
      <c r="F20" s="31">
        <v>6</v>
      </c>
      <c r="G20" s="31">
        <v>0</v>
      </c>
      <c r="H20" s="31">
        <v>0</v>
      </c>
      <c r="I20" s="28">
        <f>SUM(F20:H20)</f>
        <v>6</v>
      </c>
      <c r="J20" s="29">
        <f>I20/18*100</f>
        <v>33.333333333333329</v>
      </c>
    </row>
    <row r="21" spans="1:11" ht="19.5" customHeight="1" x14ac:dyDescent="0.3">
      <c r="A21" s="26" t="s">
        <v>49</v>
      </c>
      <c r="B21" s="27" t="s">
        <v>32</v>
      </c>
      <c r="C21" s="28">
        <v>2013</v>
      </c>
      <c r="D21" s="27" t="s">
        <v>6</v>
      </c>
      <c r="E21" s="27" t="s">
        <v>33</v>
      </c>
      <c r="F21" s="28">
        <v>0</v>
      </c>
      <c r="G21" s="28">
        <v>5</v>
      </c>
      <c r="H21" s="28">
        <v>0</v>
      </c>
      <c r="I21" s="28">
        <f>SUM(F21:H21)</f>
        <v>5</v>
      </c>
      <c r="J21" s="29">
        <f>I21/18*100</f>
        <v>27.777777777777779</v>
      </c>
    </row>
    <row r="22" spans="1:11" ht="19.5" customHeight="1" x14ac:dyDescent="0.3">
      <c r="A22" s="26" t="s">
        <v>49</v>
      </c>
      <c r="B22" s="21" t="s">
        <v>43</v>
      </c>
      <c r="C22" s="22">
        <v>2012</v>
      </c>
      <c r="D22" s="21" t="s">
        <v>38</v>
      </c>
      <c r="E22" s="21" t="s">
        <v>39</v>
      </c>
      <c r="F22" s="22">
        <v>5</v>
      </c>
      <c r="G22" s="22">
        <v>0</v>
      </c>
      <c r="H22" s="22">
        <v>0</v>
      </c>
      <c r="I22" s="28">
        <f>SUM(F22:H22)</f>
        <v>5</v>
      </c>
      <c r="J22" s="29">
        <f>I22/18*100</f>
        <v>27.777777777777779</v>
      </c>
      <c r="K22" s="32"/>
    </row>
    <row r="23" spans="1:11" ht="19.5" customHeight="1" x14ac:dyDescent="0.3">
      <c r="A23" s="26" t="s">
        <v>49</v>
      </c>
      <c r="B23" s="21" t="s">
        <v>44</v>
      </c>
      <c r="C23" s="22">
        <v>2012</v>
      </c>
      <c r="D23" s="21" t="s">
        <v>38</v>
      </c>
      <c r="E23" s="21" t="s">
        <v>39</v>
      </c>
      <c r="F23" s="22">
        <v>4</v>
      </c>
      <c r="G23" s="22">
        <v>1</v>
      </c>
      <c r="H23" s="22">
        <v>0</v>
      </c>
      <c r="I23" s="28">
        <f>SUM(F23:H23)</f>
        <v>5</v>
      </c>
      <c r="J23" s="29">
        <f>I23/18*100</f>
        <v>27.777777777777779</v>
      </c>
      <c r="K23" s="32"/>
    </row>
    <row r="24" spans="1:11" ht="19.5" customHeight="1" x14ac:dyDescent="0.3">
      <c r="A24" s="33" t="s">
        <v>45</v>
      </c>
      <c r="B24" s="27" t="s">
        <v>46</v>
      </c>
      <c r="C24" s="28">
        <v>2012</v>
      </c>
      <c r="D24" s="21" t="s">
        <v>47</v>
      </c>
      <c r="E24" s="21" t="s">
        <v>39</v>
      </c>
      <c r="F24" s="28">
        <v>0</v>
      </c>
      <c r="G24" s="28">
        <v>1</v>
      </c>
      <c r="H24" s="28">
        <v>0</v>
      </c>
      <c r="I24" s="28">
        <f>SUM(F24:H24)</f>
        <v>1</v>
      </c>
      <c r="J24" s="29">
        <f>I24/18*100</f>
        <v>5.5555555555555554</v>
      </c>
      <c r="K24" s="34"/>
    </row>
    <row r="25" spans="1:11" ht="19.5" customHeight="1" x14ac:dyDescent="0.35">
      <c r="A25" s="1"/>
      <c r="B25" s="35"/>
      <c r="C25" s="36"/>
      <c r="D25" s="35"/>
      <c r="E25" s="35"/>
    </row>
    <row r="26" spans="1:11" ht="20.100000000000001" customHeight="1" x14ac:dyDescent="0.35">
      <c r="A26" s="37"/>
      <c r="F26" s="38"/>
      <c r="G26" s="38"/>
      <c r="H26" s="38"/>
      <c r="I26" s="38"/>
      <c r="J26" s="39"/>
    </row>
    <row r="27" spans="1:11" ht="20.100000000000001" customHeight="1" x14ac:dyDescent="0.35">
      <c r="A27" s="37"/>
      <c r="B27" s="35"/>
      <c r="C27" s="36"/>
      <c r="D27" s="35"/>
      <c r="E27" s="35"/>
      <c r="F27" s="38"/>
      <c r="G27" s="38"/>
      <c r="H27" s="38"/>
      <c r="I27" s="38"/>
      <c r="J27" s="39"/>
    </row>
    <row r="28" spans="1:11" ht="19.5" customHeight="1" x14ac:dyDescent="0.35">
      <c r="A28" s="37"/>
      <c r="B28" s="35"/>
      <c r="C28" s="36"/>
      <c r="D28" s="35"/>
      <c r="E28" s="35"/>
      <c r="F28" s="38"/>
      <c r="G28" s="38"/>
      <c r="H28" s="38"/>
      <c r="I28" s="38"/>
      <c r="J28" s="39"/>
    </row>
    <row r="29" spans="1:11" ht="17.25" customHeight="1" x14ac:dyDescent="0.35">
      <c r="A29" s="37"/>
      <c r="B29" s="35"/>
      <c r="C29" s="36"/>
      <c r="D29" s="35"/>
      <c r="E29" s="35"/>
      <c r="F29" s="38"/>
      <c r="G29" s="38"/>
      <c r="H29" s="38"/>
      <c r="I29" s="38"/>
      <c r="J29" s="39"/>
    </row>
    <row r="30" spans="1:11" ht="19.5" customHeight="1" x14ac:dyDescent="0.35">
      <c r="A30" s="37"/>
      <c r="B30" s="35"/>
      <c r="C30" s="36"/>
      <c r="D30" s="35"/>
      <c r="E30" s="35"/>
      <c r="F30" s="38"/>
      <c r="G30" s="38"/>
      <c r="H30" s="38"/>
      <c r="I30" s="38"/>
      <c r="J30" s="39"/>
    </row>
    <row r="31" spans="1:11" ht="18" x14ac:dyDescent="0.35">
      <c r="A31" s="37"/>
      <c r="B31" s="35"/>
      <c r="C31" s="36"/>
      <c r="D31" s="35"/>
      <c r="E31" s="35"/>
      <c r="F31" s="38"/>
      <c r="G31" s="38"/>
      <c r="H31" s="38"/>
      <c r="I31" s="38"/>
      <c r="J31" s="39"/>
    </row>
  </sheetData>
  <sortState xmlns:xlrd2="http://schemas.microsoft.com/office/spreadsheetml/2017/richdata2" ref="B15:J24">
    <sortCondition descending="1" ref="I12:I24"/>
  </sortState>
  <mergeCells count="1">
    <mergeCell ref="A1:I1"/>
  </mergeCells>
  <printOptions horizontalCentered="1"/>
  <pageMargins left="0.15748031496062992" right="0.15748031496062992" top="0.59015748031496074" bottom="0.59015748031496074" header="0.19645669291338586" footer="0.19645669291338586"/>
  <pageSetup paperSize="9" scale="90"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69DBB-6CE1-40FB-80F7-6D67392E1FFB}">
  <dimension ref="A1"/>
  <sheetViews>
    <sheetView workbookViewId="0"/>
  </sheetViews>
  <sheetFormatPr defaultRowHeight="14.4" x14ac:dyDescent="0.3"/>
  <cols>
    <col min="1" max="64" width="8.886718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8B56AF-2C91-4C69-BB93-6FF26AE2EBC0}">
  <dimension ref="A1"/>
  <sheetViews>
    <sheetView workbookViewId="0"/>
  </sheetViews>
  <sheetFormatPr defaultRowHeight="14.4" x14ac:dyDescent="0.3"/>
  <cols>
    <col min="1" max="64" width="8.88671875" customWidth="1"/>
  </cols>
  <sheetData/>
  <pageMargins left="0.70000000000000007" right="0.70000000000000007" top="1.1811023622047245" bottom="1.1811023622047245" header="0.78740157480314954" footer="0.78740157480314954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27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výsledková listina - vzor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Výsledková listina vzor</dc:title>
  <dc:creator>Ludmila Novotná</dc:creator>
  <cp:lastModifiedBy>Šolcová Veronika</cp:lastModifiedBy>
  <cp:revision>2</cp:revision>
  <cp:lastPrinted>2026-04-02T06:33:12Z</cp:lastPrinted>
  <dcterms:created xsi:type="dcterms:W3CDTF">2011-12-09T07:24:18Z</dcterms:created>
  <dcterms:modified xsi:type="dcterms:W3CDTF">2026-04-02T06:33:59Z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Krajský úřad Zlínského kraje.</vt:lpwstr>
  </property>
  <property fmtid="{D5CDD505-2E9C-101B-9397-08002B2CF9AE}" pid="4" name="ContentTypeId">
    <vt:lpwstr>0x010100F779C68CB7A41441991835DB27AD1E04</vt:lpwstr>
  </property>
  <property fmtid="{D5CDD505-2E9C-101B-9397-08002B2CF9AE}" pid="5" name="DocSecurity">
    <vt:r8>0</vt:r8>
  </property>
  <property fmtid="{D5CDD505-2E9C-101B-9397-08002B2CF9AE}" pid="6" name="HyperlinksChanged">
    <vt:bool>false</vt:bool>
  </property>
  <property fmtid="{D5CDD505-2E9C-101B-9397-08002B2CF9AE}" pid="7" name="LinksUpToDate">
    <vt:bool>false</vt:bool>
  </property>
  <property fmtid="{D5CDD505-2E9C-101B-9397-08002B2CF9AE}" pid="8" name="ScaleCrop">
    <vt:bool>false</vt:bool>
  </property>
  <property fmtid="{D5CDD505-2E9C-101B-9397-08002B2CF9AE}" pid="9" name="ShareDoc">
    <vt:bool>false</vt:bool>
  </property>
</Properties>
</file>